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PA-NCR\Downloads\"/>
    </mc:Choice>
  </mc:AlternateContent>
  <xr:revisionPtr revIDLastSave="0" documentId="13_ncr:1_{AE51C2D5-15FE-4F46-A811-A79EAA1EAC3B}" xr6:coauthVersionLast="36" xr6:coauthVersionMax="47" xr10:uidLastSave="{00000000-0000-0000-0000-000000000000}"/>
  <bookViews>
    <workbookView xWindow="0" yWindow="0" windowWidth="23040" windowHeight="8940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</workbook>
</file>

<file path=xl/calcChain.xml><?xml version="1.0" encoding="utf-8"?>
<calcChain xmlns="http://schemas.openxmlformats.org/spreadsheetml/2006/main">
  <c r="B72" i="16" l="1"/>
  <c r="C72" i="16"/>
  <c r="D72" i="16"/>
  <c r="E72" i="16"/>
  <c r="F72" i="16"/>
  <c r="G72" i="16"/>
  <c r="G19" i="16" s="1"/>
  <c r="H72" i="16"/>
  <c r="B58" i="16"/>
  <c r="B17" i="16" s="1"/>
  <c r="C58" i="16"/>
  <c r="C17" i="16" s="1"/>
  <c r="D58" i="16"/>
  <c r="D17" i="16" s="1"/>
  <c r="E58" i="16"/>
  <c r="E17" i="16" s="1"/>
  <c r="F58" i="16"/>
  <c r="F17" i="16" s="1"/>
  <c r="G58" i="16"/>
  <c r="G17" i="16" s="1"/>
  <c r="H58" i="16"/>
  <c r="H17" i="16" s="1"/>
  <c r="B173" i="16"/>
  <c r="B32" i="16" s="1"/>
  <c r="C173" i="16"/>
  <c r="C32" i="16" s="1"/>
  <c r="D173" i="16"/>
  <c r="D32" i="16" s="1"/>
  <c r="E173" i="16"/>
  <c r="E32" i="16" s="1"/>
  <c r="F173" i="16"/>
  <c r="F32" i="16" s="1"/>
  <c r="G173" i="16"/>
  <c r="G32" i="16" s="1"/>
  <c r="H173" i="16"/>
  <c r="H32" i="16" s="1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C65" i="16" l="1"/>
  <c r="C18" i="16" s="1"/>
  <c r="E19" i="16"/>
  <c r="D65" i="16"/>
  <c r="D18" i="16" s="1"/>
  <c r="E65" i="16"/>
  <c r="E18" i="16" s="1"/>
  <c r="F19" i="16"/>
  <c r="E107" i="16"/>
  <c r="E23" i="16" s="1"/>
  <c r="D115" i="16"/>
  <c r="D24" i="16" s="1"/>
  <c r="B19" i="16"/>
  <c r="D126" i="16"/>
  <c r="D26" i="16" s="1"/>
  <c r="C19" i="16"/>
  <c r="E126" i="16"/>
  <c r="E26" i="16" s="1"/>
  <c r="H65" i="16"/>
  <c r="H18" i="16" s="1"/>
  <c r="D19" i="16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H19" i="16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B34" i="16" l="1"/>
  <c r="D34" i="16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<sst xmlns="http://schemas.openxmlformats.org/spreadsheetml/2006/main" count="271" uniqueCount="195">
  <si>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</si>
  <si>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</si>
  <si>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</si>
  <si>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</si>
  <si>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</si>
  <si>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</si>
  <si>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</si>
  <si>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</si>
  <si>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</si>
  <si>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</si>
  <si>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</si>
  <si>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</si>
  <si>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</si>
  <si>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</si>
  <si>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</si>
  <si>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</si>
  <si>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</si>
  <si>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</si>
  <si>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</si>
  <si>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</si>
  <si>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</si>
  <si>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</si>
  <si>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</si>
  <si>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</si>
  <si>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</si>
  <si>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</si>
  <si>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</si>
  <si>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</si>
  <si>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</si>
  <si>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</si>
  <si>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</si>
  <si>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</si>
  <si>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</si>
  <si>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</si>
  <si>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</si>
  <si>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</si>
  <si>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</si>
  <si>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</si>
  <si>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</si>
  <si>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</si>
  <si>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</si>
  <si>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</si>
  <si>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</si>
  <si>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</si>
  <si>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</si>
  <si>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</si>
  <si>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</si>
  <si>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</si>
  <si>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</si>
  <si>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</si>
  <si>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</si>
  <si>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</si>
  <si>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</si>
  <si>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</si>
  <si>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</si>
  <si>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</si>
  <si>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</si>
  <si>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</si>
  <si>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</si>
  <si>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</si>
  <si>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</si>
  <si>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</si>
  <si>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</si>
  <si>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</si>
  <si>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</si>
  <si>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</si>
  <si>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</si>
  <si>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</si>
  <si>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</si>
  <si>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</si>
  <si>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</si>
  <si>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</si>
  <si>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</si>
  <si>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</si>
  <si>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</si>
  <si>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</si>
  <si>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</si>
  <si>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</si>
  <si>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</si>
  <si>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</si>
  <si>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</si>
  <si>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</si>
  <si>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</si>
  <si>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</si>
  <si>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</si>
  <si>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</si>
  <si>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</si>
  <si>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</si>
  <si>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</si>
  <si>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</si>
  <si>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</si>
  <si>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</si>
  <si>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</si>
  <si>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</si>
  <si>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</si>
  <si>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</si>
  <si>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</si>
  <si>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</si>
  <si>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</si>
  <si>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</si>
  <si>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</si>
  <si>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</si>
  <si>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</si>
  <si>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</si>
  <si>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</si>
  <si>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</si>
  <si>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</si>
  <si>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</si>
  <si>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</si>
  <si>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</si>
  <si>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</si>
  <si>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</si>
  <si>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</si>
  <si>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</si>
  <si>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</si>
  <si>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</si>
  <si>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</si>
  <si>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</si>
  <si>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</si>
  <si>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</si>
  <si>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</si>
  <si>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</si>
  <si>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</si>
  <si>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</si>
  <si>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</si>
  <si>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</si>
  <si>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</si>
  <si>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</si>
  <si>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</si>
  <si>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</si>
  <si>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</si>
  <si>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</si>
  <si>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</si>
  <si>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</si>
  <si>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</si>
  <si>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</si>
  <si>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</si>
  <si>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</si>
  <si>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</si>
  <si>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</si>
  <si>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</si>
  <si>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</si>
  <si>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</si>
  <si>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</si>
  <si>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</si>
  <si>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</si>
  <si>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</si>
  <si>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</si>
  <si>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</si>
  <si>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</si>
  <si>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</si>
  <si>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</si>
  <si>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</si>
  <si>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</si>
  <si>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</si>
  <si>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</si>
  <si>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</si>
  <si>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</si>
  <si>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</si>
  <si>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</si>
  <si>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</si>
  <si>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</si>
  <si>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</si>
  <si>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</si>
  <si>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</si>
  <si>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</si>
  <si>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</si>
  <si>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</si>
  <si>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</si>
  <si>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</si>
  <si>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</si>
  <si>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</si>
  <si>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</si>
  <si>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</si>
  <si>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</si>
  <si>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</si>
  <si>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</si>
  <si>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</si>
  <si>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</si>
  <si>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</si>
  <si>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</si>
  <si>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Officer-In-Charge, FPA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</si>
  <si>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</si>
  <si>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</si>
  <si>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</si>
  <si>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</si>
  <si>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</si>
  <si>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</si>
  <si>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</si>
  <si>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</si>
  <si>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</si>
  <si>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</si>
  <si>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April 28 to May 2, 2025</t>
  </si>
  <si>
    <t>VINCE BRIAN G. KONG</t>
  </si>
  <si>
    <t>Administrative Assistant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</si>
</sst>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1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0" fillId="0" borderId="0"/>
  </cellStyleXfs>
  <cellXfs count="138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" fontId="9" fillId="0" borderId="8" xfId="0" applyNumberFormat="1" applyFont="1" applyBorder="1" applyAlignment="1">
      <alignment horizontal="right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9" fillId="0" borderId="23" xfId="0" applyNumberFormat="1" applyFont="1" applyBorder="1"/>
    <xf numFmtId="164" fontId="2" fillId="0" borderId="23" xfId="0" applyNumberFormat="1" applyFont="1" applyBorder="1"/>
    <xf numFmtId="164" fontId="14" fillId="0" borderId="23" xfId="0" applyNumberFormat="1" applyFont="1" applyBorder="1"/>
    <xf numFmtId="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14" fillId="0" borderId="12" xfId="0" applyFont="1" applyBorder="1"/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5" fillId="2" borderId="0" xfId="0" applyNumberFormat="1" applyFont="1" applyFill="1"/>
    <xf numFmtId="0" fontId="4" fillId="0" borderId="0" xfId="0" applyFont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0E0D1698-7039-4360-ACE0-A1E03AB8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67745</xdr:colOff>
      <xdr:row>180</xdr:row>
      <xdr:rowOff>827</xdr:rowOff>
    </xdr:from>
    <xdr:to>
      <xdr:col>4</xdr:col>
      <xdr:colOff>611909</xdr:colOff>
      <xdr:row>184</xdr:row>
      <xdr:rowOff>138215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745" y="31924009"/>
          <a:ext cx="2068164" cy="8301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180</xdr:row>
      <xdr:rowOff>11545</xdr:rowOff>
    </xdr:from>
    <xdr:to>
      <xdr:col>0</xdr:col>
      <xdr:colOff>1372766</xdr:colOff>
      <xdr:row>184</xdr:row>
      <xdr:rowOff>182417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898686-F0B6-46F7-9764-14BD9364E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1934727"/>
          <a:ext cx="1245766" cy="863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topLeftCell="A158" zoomScale="66" zoomScaleNormal="66" zoomScaleSheetLayoutView="66" zoomScalePageLayoutView="90" workbookViewId="0">
      <selection activeCell="C186" sqref="C186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6" t="s">
        <v>0</v>
      </c>
      <c r="B10" s="117"/>
      <c r="C10" s="117"/>
      <c r="D10" s="117"/>
      <c r="E10" s="117"/>
      <c r="F10" s="117"/>
      <c r="G10" s="117"/>
      <c r="H10" s="118"/>
    </row>
    <row r="11" spans="1:8" ht="13.8" x14ac:dyDescent="0.25">
      <c r="A11" s="101" t="s">
        <v>192</v>
      </c>
      <c r="B11" s="95"/>
      <c r="C11" s="95"/>
      <c r="D11" s="95"/>
      <c r="E11" s="95"/>
      <c r="F11" s="95"/>
      <c r="G11" s="95"/>
      <c r="H11" s="102"/>
    </row>
    <row r="12" spans="1:8" ht="13.8" x14ac:dyDescent="0.25">
      <c r="A12" s="101" t="s">
        <v>1</v>
      </c>
      <c r="B12" s="95"/>
      <c r="C12" s="95"/>
      <c r="D12" s="95"/>
      <c r="E12" s="95"/>
      <c r="F12" s="95"/>
      <c r="G12" s="95"/>
      <c r="H12" s="102"/>
    </row>
    <row r="13" spans="1:8" ht="27.6" x14ac:dyDescent="0.25">
      <c r="A13" s="11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1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12" t="s">
        <v>101</v>
      </c>
      <c r="B15" s="95"/>
      <c r="C15" s="95"/>
      <c r="D15" s="95"/>
      <c r="E15" s="95"/>
      <c r="F15" s="95"/>
      <c r="G15" s="95"/>
      <c r="H15" s="102"/>
    </row>
    <row r="16" spans="1:8" s="63" customFormat="1" ht="13.8" x14ac:dyDescent="0.25">
      <c r="A16" s="92" t="s">
        <v>176</v>
      </c>
      <c r="B16" s="61" t="str">
        <f t="shared" ref="B16:F16" si="0">B49</f>
        <v>-</v>
      </c>
      <c r="C16" s="61" t="str">
        <f t="shared" si="0"/>
        <v>-</v>
      </c>
      <c r="D16" s="61" t="str">
        <f t="shared" si="0"/>
        <v>-</v>
      </c>
      <c r="E16" s="61" t="str">
        <f t="shared" si="0"/>
        <v>-</v>
      </c>
      <c r="F16" s="61" t="str">
        <f t="shared" si="0"/>
        <v>-</v>
      </c>
      <c r="G16" s="61" t="str">
        <f t="shared" ref="G16" si="1">G49</f>
        <v>-</v>
      </c>
      <c r="H16" s="61" t="str">
        <f>H49</f>
        <v>-</v>
      </c>
    </row>
    <row r="17" spans="1:8" ht="13.8" x14ac:dyDescent="0.25">
      <c r="A17" s="91" t="s">
        <v>15</v>
      </c>
      <c r="B17" s="61">
        <f t="shared" ref="B17:H17" si="2">B58</f>
        <v>1571.095</v>
      </c>
      <c r="C17" s="61">
        <f t="shared" si="2"/>
        <v>1521.8620000000001</v>
      </c>
      <c r="D17" s="61">
        <f t="shared" si="2"/>
        <v>782.78000000000009</v>
      </c>
      <c r="E17" s="61">
        <f t="shared" si="2"/>
        <v>1502.0216666666665</v>
      </c>
      <c r="F17" s="61">
        <f t="shared" si="2"/>
        <v>1288.3519999999999</v>
      </c>
      <c r="G17" s="61">
        <f t="shared" ref="G17" si="3">G58</f>
        <v>2001.5374999999999</v>
      </c>
      <c r="H17" s="62" t="str">
        <f t="shared" si="2"/>
        <v>-</v>
      </c>
    </row>
    <row r="18" spans="1:8" ht="13.8" x14ac:dyDescent="0.25">
      <c r="A18" s="91" t="s">
        <v>23</v>
      </c>
      <c r="B18" s="61">
        <f t="shared" ref="B18:H18" si="4">B65</f>
        <v>1575</v>
      </c>
      <c r="C18" s="61">
        <f t="shared" si="4"/>
        <v>1542.4966666666667</v>
      </c>
      <c r="D18" s="61">
        <f t="shared" si="4"/>
        <v>769.28666666666652</v>
      </c>
      <c r="E18" s="61">
        <f t="shared" si="4"/>
        <v>1502.3966666666668</v>
      </c>
      <c r="F18" s="61">
        <f t="shared" si="4"/>
        <v>1391.7166666666665</v>
      </c>
      <c r="G18" s="61">
        <f t="shared" ref="G18" si="5">G65</f>
        <v>1749.21</v>
      </c>
      <c r="H18" s="62" t="str">
        <f t="shared" si="4"/>
        <v>-</v>
      </c>
    </row>
    <row r="19" spans="1:8" ht="13.8" x14ac:dyDescent="0.25">
      <c r="A19" s="91" t="s">
        <v>28</v>
      </c>
      <c r="B19" s="61">
        <f t="shared" ref="B19:F19" si="6">B72</f>
        <v>1543.7275</v>
      </c>
      <c r="C19" s="61">
        <f t="shared" si="6"/>
        <v>1523.0775000000001</v>
      </c>
      <c r="D19" s="61">
        <f t="shared" si="6"/>
        <v>776.21</v>
      </c>
      <c r="E19" s="61">
        <f t="shared" si="6"/>
        <v>1516.3875</v>
      </c>
      <c r="F19" s="61">
        <f t="shared" si="6"/>
        <v>1311.38</v>
      </c>
      <c r="G19" s="61">
        <f t="shared" ref="G19" si="7">G72</f>
        <v>2169.46</v>
      </c>
      <c r="H19" s="62">
        <f>H72</f>
        <v>2249.8000000000002</v>
      </c>
    </row>
    <row r="20" spans="1:8" ht="13.8" x14ac:dyDescent="0.25">
      <c r="A20" s="91" t="s">
        <v>33</v>
      </c>
      <c r="B20" s="61">
        <f t="shared" ref="B20:H20" si="8">B82</f>
        <v>1681.4440000000002</v>
      </c>
      <c r="C20" s="61">
        <f t="shared" si="8"/>
        <v>1510.2999999999997</v>
      </c>
      <c r="D20" s="61">
        <f t="shared" si="8"/>
        <v>807.08571428571418</v>
      </c>
      <c r="E20" s="61">
        <f t="shared" si="8"/>
        <v>1518.5514285714285</v>
      </c>
      <c r="F20" s="61">
        <f t="shared" si="8"/>
        <v>1375.0049999999999</v>
      </c>
      <c r="G20" s="61">
        <f t="shared" ref="G20" si="9">G82</f>
        <v>1755</v>
      </c>
      <c r="H20" s="62" t="str">
        <f t="shared" si="8"/>
        <v>-</v>
      </c>
    </row>
    <row r="21" spans="1:8" ht="13.8" x14ac:dyDescent="0.25">
      <c r="A21" s="92" t="s">
        <v>189</v>
      </c>
      <c r="B21" s="61">
        <f t="shared" ref="B21:H21" si="10">B90</f>
        <v>1670.9775</v>
      </c>
      <c r="C21" s="61">
        <f t="shared" si="10"/>
        <v>1708.3666666666666</v>
      </c>
      <c r="D21" s="61">
        <f t="shared" si="10"/>
        <v>827.61749999999995</v>
      </c>
      <c r="E21" s="61">
        <f t="shared" si="10"/>
        <v>1682.645</v>
      </c>
      <c r="F21" s="61">
        <f t="shared" si="10"/>
        <v>1667.9133333333332</v>
      </c>
      <c r="G21" s="61">
        <f t="shared" ref="G21" si="11">G90</f>
        <v>2050.1233333333334</v>
      </c>
      <c r="H21" s="62">
        <f t="shared" si="10"/>
        <v>2000</v>
      </c>
    </row>
    <row r="22" spans="1:8" ht="13.8" x14ac:dyDescent="0.25">
      <c r="A22" s="92" t="s">
        <v>190</v>
      </c>
      <c r="B22" s="61">
        <f>B98</f>
        <v>1736.6666666666667</v>
      </c>
      <c r="C22" s="61">
        <f t="shared" ref="C22:H22" si="12">C98</f>
        <v>1705.2550000000001</v>
      </c>
      <c r="D22" s="61">
        <f t="shared" si="12"/>
        <v>923.77</v>
      </c>
      <c r="E22" s="61">
        <f t="shared" si="12"/>
        <v>1612.4349999999999</v>
      </c>
      <c r="F22" s="61">
        <f t="shared" si="12"/>
        <v>1452.8574999999998</v>
      </c>
      <c r="G22" s="61">
        <f t="shared" ref="G22" si="13">G98</f>
        <v>1913.1200000000001</v>
      </c>
      <c r="H22" s="61" t="str">
        <f t="shared" si="12"/>
        <v>-</v>
      </c>
    </row>
    <row r="23" spans="1:8" ht="13.8" x14ac:dyDescent="0.25">
      <c r="A23" s="91" t="s">
        <v>51</v>
      </c>
      <c r="B23" s="61">
        <f t="shared" ref="B23:H23" si="14">B107</f>
        <v>1719.6833333333332</v>
      </c>
      <c r="C23" s="61">
        <f t="shared" si="14"/>
        <v>1718.3625</v>
      </c>
      <c r="D23" s="61">
        <f t="shared" si="14"/>
        <v>907.48333333333323</v>
      </c>
      <c r="E23" s="61">
        <f t="shared" si="14"/>
        <v>1650.3866666666665</v>
      </c>
      <c r="F23" s="61">
        <f t="shared" si="14"/>
        <v>1603.84</v>
      </c>
      <c r="G23" s="61">
        <f t="shared" ref="G23" si="15">G107</f>
        <v>2126.0466666666666</v>
      </c>
      <c r="H23" s="62" t="str">
        <f t="shared" si="14"/>
        <v>-</v>
      </c>
    </row>
    <row r="24" spans="1:8" ht="13.8" x14ac:dyDescent="0.25">
      <c r="A24" s="91" t="s">
        <v>58</v>
      </c>
      <c r="B24" s="61" t="str">
        <f t="shared" ref="B24:H24" si="16">B115</f>
        <v>-</v>
      </c>
      <c r="C24" s="61">
        <f t="shared" si="16"/>
        <v>1490.6449999999998</v>
      </c>
      <c r="D24" s="61">
        <f t="shared" si="16"/>
        <v>770.03750000000002</v>
      </c>
      <c r="E24" s="61">
        <f t="shared" si="16"/>
        <v>1494.825</v>
      </c>
      <c r="F24" s="61">
        <f t="shared" si="16"/>
        <v>1362.0074999999999</v>
      </c>
      <c r="G24" s="61">
        <f t="shared" ref="G24" si="17">G115</f>
        <v>1612.87</v>
      </c>
      <c r="H24" s="62">
        <f t="shared" si="16"/>
        <v>2558.5700000000002</v>
      </c>
    </row>
    <row r="25" spans="1:8" s="63" customFormat="1" ht="13.8" x14ac:dyDescent="0.25">
      <c r="A25" s="92" t="s">
        <v>185</v>
      </c>
      <c r="B25" s="84">
        <f t="shared" ref="B25:H25" si="18">B121</f>
        <v>1720.3049999999998</v>
      </c>
      <c r="C25" s="84">
        <f t="shared" si="18"/>
        <v>1634.79</v>
      </c>
      <c r="D25" s="84">
        <f t="shared" si="18"/>
        <v>811.60500000000002</v>
      </c>
      <c r="E25" s="84">
        <f t="shared" si="18"/>
        <v>1569.04</v>
      </c>
      <c r="F25" s="84">
        <f t="shared" si="18"/>
        <v>1435.5050000000001</v>
      </c>
      <c r="G25" s="84">
        <f t="shared" ref="G25" si="19">G121</f>
        <v>1617.85</v>
      </c>
      <c r="H25" s="84">
        <f t="shared" si="18"/>
        <v>2416.64</v>
      </c>
    </row>
    <row r="26" spans="1:8" ht="13.8" x14ac:dyDescent="0.25">
      <c r="A26" s="93" t="s">
        <v>64</v>
      </c>
      <c r="B26" s="61">
        <f t="shared" ref="B26:H26" si="20">B126</f>
        <v>1789.5149999999999</v>
      </c>
      <c r="C26" s="61">
        <f t="shared" si="20"/>
        <v>1584.21</v>
      </c>
      <c r="D26" s="61">
        <f t="shared" si="20"/>
        <v>883.55500000000006</v>
      </c>
      <c r="E26" s="61">
        <f t="shared" si="20"/>
        <v>1603.9299999999998</v>
      </c>
      <c r="F26" s="61">
        <f t="shared" si="20"/>
        <v>1513.875</v>
      </c>
      <c r="G26" s="61">
        <f t="shared" ref="G26" si="21">G126</f>
        <v>1755.81</v>
      </c>
      <c r="H26" s="62">
        <f t="shared" si="20"/>
        <v>2772.9549999999999</v>
      </c>
    </row>
    <row r="27" spans="1:8" ht="13.8" x14ac:dyDescent="0.25">
      <c r="A27" s="91" t="s">
        <v>69</v>
      </c>
      <c r="B27" s="61">
        <f t="shared" ref="B27:H27" si="22">B135</f>
        <v>1866.8916666666667</v>
      </c>
      <c r="C27" s="61">
        <f t="shared" si="22"/>
        <v>1850</v>
      </c>
      <c r="D27" s="61">
        <f t="shared" si="22"/>
        <v>875.97</v>
      </c>
      <c r="E27" s="61">
        <f t="shared" si="22"/>
        <v>1765.2866666666669</v>
      </c>
      <c r="F27" s="61">
        <f t="shared" si="22"/>
        <v>1584.33</v>
      </c>
      <c r="G27" s="61">
        <f t="shared" ref="G27" si="23">G135</f>
        <v>2259.9566666666665</v>
      </c>
      <c r="H27" s="62" t="str">
        <f t="shared" si="22"/>
        <v>-</v>
      </c>
    </row>
    <row r="28" spans="1:8" ht="13.8" x14ac:dyDescent="0.25">
      <c r="A28" s="91" t="s">
        <v>74</v>
      </c>
      <c r="B28" s="61">
        <f t="shared" ref="B28:H28" si="24">B142</f>
        <v>1772.3666666666668</v>
      </c>
      <c r="C28" s="61" t="str">
        <f t="shared" si="24"/>
        <v>-</v>
      </c>
      <c r="D28" s="61">
        <f t="shared" si="24"/>
        <v>842.5675</v>
      </c>
      <c r="E28" s="61">
        <f t="shared" si="24"/>
        <v>1551.8974999999998</v>
      </c>
      <c r="F28" s="61">
        <f t="shared" si="24"/>
        <v>1486.17</v>
      </c>
      <c r="G28" s="61">
        <f t="shared" ref="G28" si="25">G142</f>
        <v>1799.6466666666668</v>
      </c>
      <c r="H28" s="62">
        <f t="shared" si="24"/>
        <v>2666.875</v>
      </c>
    </row>
    <row r="29" spans="1:8" ht="13.8" x14ac:dyDescent="0.25">
      <c r="A29" s="91" t="s">
        <v>78</v>
      </c>
      <c r="B29" s="61">
        <f t="shared" ref="B29:H29" si="26">B150</f>
        <v>1732.5433333333333</v>
      </c>
      <c r="C29" s="61">
        <f t="shared" si="26"/>
        <v>1705.5933333333332</v>
      </c>
      <c r="D29" s="61">
        <f t="shared" si="26"/>
        <v>828.87</v>
      </c>
      <c r="E29" s="61">
        <f t="shared" si="26"/>
        <v>1551.1066666666666</v>
      </c>
      <c r="F29" s="61">
        <f t="shared" si="26"/>
        <v>1415.7366666666667</v>
      </c>
      <c r="G29" s="61">
        <f t="shared" ref="G29" si="27">G150</f>
        <v>1795.8366666666668</v>
      </c>
      <c r="H29" s="62">
        <f t="shared" si="26"/>
        <v>2470</v>
      </c>
    </row>
    <row r="30" spans="1:8" ht="13.8" x14ac:dyDescent="0.25">
      <c r="A30" s="91" t="s">
        <v>83</v>
      </c>
      <c r="B30" s="61">
        <f t="shared" ref="B30:H30" si="28">B159</f>
        <v>1633.306</v>
      </c>
      <c r="C30" s="61">
        <f t="shared" si="28"/>
        <v>1633.9760000000001</v>
      </c>
      <c r="D30" s="61">
        <f t="shared" si="28"/>
        <v>736.09599999999989</v>
      </c>
      <c r="E30" s="61">
        <f t="shared" si="28"/>
        <v>1479.4879999999998</v>
      </c>
      <c r="F30" s="61">
        <f t="shared" si="28"/>
        <v>1421.816</v>
      </c>
      <c r="G30" s="61">
        <f t="shared" ref="G30" si="29">G159</f>
        <v>1512.9420000000002</v>
      </c>
      <c r="H30" s="62">
        <f t="shared" si="28"/>
        <v>2580.9075000000003</v>
      </c>
    </row>
    <row r="31" spans="1:8" ht="13.8" x14ac:dyDescent="0.25">
      <c r="A31" s="91" t="s">
        <v>89</v>
      </c>
      <c r="B31" s="61">
        <f>B166</f>
        <v>1619.52</v>
      </c>
      <c r="C31" s="61">
        <f t="shared" ref="C31:H31" si="30">C166</f>
        <v>1575.8866666666665</v>
      </c>
      <c r="D31" s="61">
        <f t="shared" si="30"/>
        <v>743.16750000000002</v>
      </c>
      <c r="E31" s="61">
        <f t="shared" si="30"/>
        <v>1444.9125000000001</v>
      </c>
      <c r="F31" s="61">
        <f t="shared" si="30"/>
        <v>1366.5274999999999</v>
      </c>
      <c r="G31" s="61">
        <f t="shared" ref="G31" si="31">G166</f>
        <v>1453.8899999999999</v>
      </c>
      <c r="H31" s="62">
        <f t="shared" si="30"/>
        <v>2534.8025000000002</v>
      </c>
    </row>
    <row r="32" spans="1:8" ht="13.8" x14ac:dyDescent="0.25">
      <c r="A32" s="91" t="s">
        <v>94</v>
      </c>
      <c r="B32" s="61">
        <f>B173</f>
        <v>1669.2625</v>
      </c>
      <c r="C32" s="61" t="str">
        <f>C173</f>
        <v>-</v>
      </c>
      <c r="D32" s="61">
        <f t="shared" ref="D32:H32" si="32">D173</f>
        <v>753.21</v>
      </c>
      <c r="E32" s="61">
        <f t="shared" si="32"/>
        <v>1535.4974999999999</v>
      </c>
      <c r="F32" s="61">
        <f t="shared" si="32"/>
        <v>1440.925</v>
      </c>
      <c r="G32" s="61">
        <f t="shared" ref="G32" si="33">G173</f>
        <v>1522.93</v>
      </c>
      <c r="H32" s="62">
        <f t="shared" si="32"/>
        <v>2637.5</v>
      </c>
    </row>
    <row r="33" spans="1:8" s="63" customFormat="1" ht="13.8" x14ac:dyDescent="0.25">
      <c r="A33" s="92" t="s">
        <v>99</v>
      </c>
      <c r="B33" s="61">
        <f>B177</f>
        <v>1586.52</v>
      </c>
      <c r="C33" s="61">
        <f t="shared" ref="C33:H33" si="34">C177</f>
        <v>1548.51</v>
      </c>
      <c r="D33" s="61">
        <f t="shared" si="34"/>
        <v>718.3</v>
      </c>
      <c r="E33" s="61">
        <f t="shared" si="34"/>
        <v>1421.38</v>
      </c>
      <c r="F33" s="61">
        <f t="shared" si="34"/>
        <v>1340</v>
      </c>
      <c r="G33" s="61">
        <f t="shared" ref="G33" si="35">G177</f>
        <v>1438.2</v>
      </c>
      <c r="H33" s="61" t="str">
        <f t="shared" si="34"/>
        <v>-</v>
      </c>
    </row>
    <row r="34" spans="1:8" ht="14.4" thickBot="1" x14ac:dyDescent="0.3">
      <c r="A34" s="51" t="s">
        <v>102</v>
      </c>
      <c r="B34" s="52">
        <f>AVERAGE(B16:B33)</f>
        <v>1680.551510416667</v>
      </c>
      <c r="C34" s="52">
        <f t="shared" ref="C34:H34" si="36">AVERAGE(C16:C33)</f>
        <v>1616.8887555555555</v>
      </c>
      <c r="D34" s="52">
        <f t="shared" si="36"/>
        <v>809.27127731092423</v>
      </c>
      <c r="E34" s="52">
        <f t="shared" si="36"/>
        <v>1553.069868347339</v>
      </c>
      <c r="F34" s="52">
        <f t="shared" si="36"/>
        <v>1438.7033627450978</v>
      </c>
      <c r="G34" s="52">
        <f t="shared" si="36"/>
        <v>1796.1429117647058</v>
      </c>
      <c r="H34" s="52">
        <f t="shared" si="36"/>
        <v>2488.8050000000003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07"/>
      <c r="B41" s="107"/>
      <c r="C41" s="107"/>
      <c r="D41" s="107"/>
      <c r="E41" s="107"/>
      <c r="F41" s="107"/>
      <c r="G41" s="107"/>
      <c r="H41" s="107"/>
    </row>
    <row r="42" spans="1:8" ht="13.8" x14ac:dyDescent="0.25">
      <c r="A42" s="108" t="s">
        <v>168</v>
      </c>
      <c r="B42" s="109"/>
      <c r="C42" s="109"/>
      <c r="D42" s="109"/>
      <c r="E42" s="109"/>
      <c r="F42" s="109"/>
      <c r="G42" s="109"/>
      <c r="H42" s="109"/>
    </row>
    <row r="43" spans="1:8" ht="13.8" x14ac:dyDescent="0.25">
      <c r="A43" s="101" t="s">
        <v>192</v>
      </c>
      <c r="B43" s="95"/>
      <c r="C43" s="95"/>
      <c r="D43" s="95"/>
      <c r="E43" s="95"/>
      <c r="F43" s="95"/>
      <c r="G43" s="95"/>
      <c r="H43" s="102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13"/>
      <c r="C47" s="114"/>
      <c r="D47" s="114"/>
      <c r="E47" s="114"/>
      <c r="F47" s="114"/>
      <c r="G47" s="114"/>
      <c r="H47" s="115"/>
    </row>
    <row r="48" spans="1:8" ht="13.8" x14ac:dyDescent="0.25">
      <c r="A48" s="30" t="s">
        <v>175</v>
      </c>
      <c r="B48" s="89"/>
      <c r="C48" s="89"/>
      <c r="D48" s="89"/>
      <c r="E48" s="89"/>
      <c r="F48" s="89"/>
      <c r="G48" s="89"/>
      <c r="H48" s="89"/>
    </row>
    <row r="49" spans="1:8" ht="13.8" x14ac:dyDescent="0.25">
      <c r="A49" s="2" t="s">
        <v>22</v>
      </c>
      <c r="B49" s="48" t="str">
        <f t="shared" ref="B49:H49" si="37">IFERROR(AVERAGE(B48:B48),"-")</f>
        <v>-</v>
      </c>
      <c r="C49" s="48" t="str">
        <f t="shared" si="37"/>
        <v>-</v>
      </c>
      <c r="D49" s="48" t="str">
        <f t="shared" si="37"/>
        <v>-</v>
      </c>
      <c r="E49" s="48" t="str">
        <f t="shared" si="37"/>
        <v>-</v>
      </c>
      <c r="F49" s="48" t="str">
        <f t="shared" si="37"/>
        <v>-</v>
      </c>
      <c r="G49" s="48" t="str">
        <f t="shared" si="37"/>
        <v>-</v>
      </c>
      <c r="H49" s="48" t="str">
        <f t="shared" si="37"/>
        <v>-</v>
      </c>
    </row>
    <row r="50" spans="1:8" ht="13.8" x14ac:dyDescent="0.25">
      <c r="A50" s="100"/>
      <c r="B50" s="100"/>
      <c r="C50" s="100"/>
      <c r="D50" s="100"/>
      <c r="E50" s="100"/>
      <c r="F50" s="100"/>
      <c r="G50" s="100"/>
      <c r="H50" s="100"/>
    </row>
    <row r="51" spans="1:8" ht="13.8" x14ac:dyDescent="0.25">
      <c r="A51" s="10" t="s">
        <v>15</v>
      </c>
      <c r="B51" s="103"/>
      <c r="C51" s="95"/>
      <c r="D51" s="95"/>
      <c r="E51" s="95"/>
      <c r="F51" s="95"/>
      <c r="G51" s="95"/>
      <c r="H51" s="96"/>
    </row>
    <row r="52" spans="1:8" ht="13.8" x14ac:dyDescent="0.25">
      <c r="A52" s="54" t="s">
        <v>16</v>
      </c>
      <c r="B52" s="89"/>
      <c r="C52" s="14">
        <v>1543.19</v>
      </c>
      <c r="D52" s="14">
        <v>780</v>
      </c>
      <c r="E52" s="14">
        <v>1492</v>
      </c>
      <c r="F52" s="14">
        <v>1327.78</v>
      </c>
      <c r="G52" s="89">
        <v>1850</v>
      </c>
      <c r="H52" s="89"/>
    </row>
    <row r="53" spans="1:8" ht="13.8" x14ac:dyDescent="0.25">
      <c r="A53" s="13" t="s">
        <v>17</v>
      </c>
      <c r="B53" s="89"/>
      <c r="C53" s="14">
        <v>1518.02</v>
      </c>
      <c r="D53" s="14">
        <v>800</v>
      </c>
      <c r="E53" s="14">
        <v>1448.67</v>
      </c>
      <c r="F53" s="14">
        <v>1250</v>
      </c>
      <c r="G53" s="89">
        <v>2143.08</v>
      </c>
      <c r="H53" s="89"/>
    </row>
    <row r="54" spans="1:8" ht="13.8" x14ac:dyDescent="0.25">
      <c r="A54" s="15" t="s">
        <v>18</v>
      </c>
      <c r="B54" s="14">
        <v>1554.81</v>
      </c>
      <c r="C54" s="14">
        <v>1450</v>
      </c>
      <c r="D54" s="14">
        <v>715.33</v>
      </c>
      <c r="E54" s="14">
        <v>1440.48</v>
      </c>
      <c r="F54" s="14">
        <v>1262.5999999999999</v>
      </c>
      <c r="G54" s="89"/>
      <c r="H54" s="89"/>
    </row>
    <row r="55" spans="1:8" ht="13.8" x14ac:dyDescent="0.25">
      <c r="A55" s="15" t="s">
        <v>19</v>
      </c>
      <c r="B55" s="16">
        <v>1520.48</v>
      </c>
      <c r="C55" s="89">
        <v>1605.47</v>
      </c>
      <c r="D55" s="16">
        <v>753.25</v>
      </c>
      <c r="E55" s="16">
        <v>1557.58</v>
      </c>
      <c r="F55" s="16">
        <v>1355.17</v>
      </c>
      <c r="G55" s="89">
        <v>1787.5</v>
      </c>
      <c r="H55" s="89"/>
    </row>
    <row r="56" spans="1:8" ht="13.8" x14ac:dyDescent="0.25">
      <c r="A56" s="15" t="s">
        <v>20</v>
      </c>
      <c r="B56" s="89">
        <v>1450</v>
      </c>
      <c r="C56" s="14">
        <v>1492.63</v>
      </c>
      <c r="D56" s="14">
        <v>788.55</v>
      </c>
      <c r="E56" s="14">
        <v>1434.51</v>
      </c>
      <c r="F56" s="14">
        <v>1246.21</v>
      </c>
      <c r="G56" s="70">
        <v>2225.5700000000002</v>
      </c>
      <c r="H56" s="89"/>
    </row>
    <row r="57" spans="1:8" ht="13.8" x14ac:dyDescent="0.25">
      <c r="A57" s="15" t="s">
        <v>21</v>
      </c>
      <c r="B57" s="16">
        <v>1759.09</v>
      </c>
      <c r="C57" s="89"/>
      <c r="D57" s="16">
        <v>859.55</v>
      </c>
      <c r="E57" s="16">
        <v>1638.89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1571.095</v>
      </c>
      <c r="C58" s="43">
        <f t="shared" ref="C58:H58" si="38">IFERROR(AVERAGE(C52:C57),"-")</f>
        <v>1521.8620000000001</v>
      </c>
      <c r="D58" s="43">
        <f t="shared" si="38"/>
        <v>782.78000000000009</v>
      </c>
      <c r="E58" s="43">
        <f t="shared" si="38"/>
        <v>1502.0216666666665</v>
      </c>
      <c r="F58" s="43">
        <f t="shared" si="38"/>
        <v>1288.3519999999999</v>
      </c>
      <c r="G58" s="43">
        <f t="shared" si="38"/>
        <v>2001.5374999999999</v>
      </c>
      <c r="H58" s="43" t="str">
        <f t="shared" si="38"/>
        <v>-</v>
      </c>
    </row>
    <row r="59" spans="1:8" ht="13.8" x14ac:dyDescent="0.25">
      <c r="A59" s="100"/>
      <c r="B59" s="100"/>
      <c r="C59" s="100"/>
      <c r="D59" s="100"/>
      <c r="E59" s="100"/>
      <c r="F59" s="100"/>
      <c r="G59" s="100"/>
      <c r="H59" s="100"/>
    </row>
    <row r="60" spans="1:8" ht="13.8" x14ac:dyDescent="0.25">
      <c r="A60" s="44" t="s">
        <v>23</v>
      </c>
      <c r="B60" s="104"/>
      <c r="C60" s="105"/>
      <c r="D60" s="105"/>
      <c r="E60" s="105"/>
      <c r="F60" s="105"/>
      <c r="G60" s="105"/>
      <c r="H60" s="106"/>
    </row>
    <row r="61" spans="1:8" ht="13.8" x14ac:dyDescent="0.25">
      <c r="A61" s="13" t="s">
        <v>24</v>
      </c>
      <c r="B61" s="89"/>
      <c r="C61" s="14">
        <v>1628.33</v>
      </c>
      <c r="D61" s="14">
        <v>807.31</v>
      </c>
      <c r="E61" s="14">
        <v>1563.68</v>
      </c>
      <c r="F61" s="14">
        <v>1502.93</v>
      </c>
      <c r="G61" s="89">
        <v>1964</v>
      </c>
      <c r="H61" s="89"/>
    </row>
    <row r="62" spans="1:8" ht="13.8" x14ac:dyDescent="0.25">
      <c r="A62" s="13" t="s">
        <v>25</v>
      </c>
      <c r="B62" s="89"/>
      <c r="C62" s="14"/>
      <c r="D62" s="14"/>
      <c r="E62" s="14"/>
      <c r="F62" s="14"/>
      <c r="G62" s="89"/>
      <c r="H62" s="89"/>
    </row>
    <row r="63" spans="1:8" ht="13.8" x14ac:dyDescent="0.25">
      <c r="A63" s="13" t="s">
        <v>26</v>
      </c>
      <c r="B63" s="89">
        <v>1600</v>
      </c>
      <c r="C63" s="14">
        <v>1513.54</v>
      </c>
      <c r="D63" s="14">
        <v>753.78</v>
      </c>
      <c r="E63" s="14">
        <v>1502.67</v>
      </c>
      <c r="F63" s="14">
        <v>1365.99</v>
      </c>
      <c r="G63" s="14">
        <v>1697.2</v>
      </c>
      <c r="H63" s="89"/>
    </row>
    <row r="64" spans="1:8" ht="13.8" x14ac:dyDescent="0.25">
      <c r="A64" s="13" t="s">
        <v>27</v>
      </c>
      <c r="B64" s="89">
        <v>1550</v>
      </c>
      <c r="C64" s="89">
        <v>1485.62</v>
      </c>
      <c r="D64" s="89">
        <v>746.77</v>
      </c>
      <c r="E64" s="89">
        <v>1440.84</v>
      </c>
      <c r="F64" s="89">
        <v>1306.23</v>
      </c>
      <c r="G64" s="89">
        <v>1586.43</v>
      </c>
      <c r="H64" s="89"/>
    </row>
    <row r="65" spans="1:10" ht="13.8" x14ac:dyDescent="0.25">
      <c r="A65" s="42" t="s">
        <v>22</v>
      </c>
      <c r="B65" s="43">
        <f>IFERROR(AVERAGE(B61:B64),"-")</f>
        <v>1575</v>
      </c>
      <c r="C65" s="43">
        <f t="shared" ref="C65:H65" si="39">IFERROR(AVERAGE(C61:C64),"-")</f>
        <v>1542.4966666666667</v>
      </c>
      <c r="D65" s="43">
        <f t="shared" si="39"/>
        <v>769.28666666666652</v>
      </c>
      <c r="E65" s="43">
        <f t="shared" si="39"/>
        <v>1502.3966666666668</v>
      </c>
      <c r="F65" s="43">
        <f t="shared" si="39"/>
        <v>1391.7166666666665</v>
      </c>
      <c r="G65" s="43">
        <f t="shared" si="39"/>
        <v>1749.21</v>
      </c>
      <c r="H65" s="43" t="str">
        <f t="shared" si="39"/>
        <v>-</v>
      </c>
    </row>
    <row r="66" spans="1:10" ht="13.8" x14ac:dyDescent="0.25">
      <c r="A66" s="100"/>
      <c r="B66" s="100"/>
      <c r="C66" s="100"/>
      <c r="D66" s="100"/>
      <c r="E66" s="100"/>
      <c r="F66" s="100"/>
      <c r="G66" s="100"/>
      <c r="H66" s="100"/>
    </row>
    <row r="67" spans="1:10" ht="13.8" x14ac:dyDescent="0.25">
      <c r="A67" s="47" t="s">
        <v>28</v>
      </c>
      <c r="B67" s="119"/>
      <c r="C67" s="109"/>
      <c r="D67" s="109"/>
      <c r="E67" s="109"/>
      <c r="F67" s="109"/>
      <c r="G67" s="109"/>
      <c r="H67" s="109"/>
    </row>
    <row r="68" spans="1:10" ht="13.8" x14ac:dyDescent="0.25">
      <c r="A68" s="45" t="s">
        <v>29</v>
      </c>
      <c r="B68" s="46">
        <v>1534.02</v>
      </c>
      <c r="C68" s="46">
        <v>1495.8</v>
      </c>
      <c r="D68" s="46">
        <v>777.05</v>
      </c>
      <c r="E68" s="46">
        <v>1496.6</v>
      </c>
      <c r="F68" s="46">
        <v>1379.97</v>
      </c>
      <c r="G68" s="46">
        <v>2249.29</v>
      </c>
      <c r="H68" s="89">
        <v>2249.8000000000002</v>
      </c>
    </row>
    <row r="69" spans="1:10" ht="13.8" x14ac:dyDescent="0.25">
      <c r="A69" s="15" t="s">
        <v>30</v>
      </c>
      <c r="B69" s="14">
        <v>1465.28</v>
      </c>
      <c r="C69" s="14">
        <v>1472.28</v>
      </c>
      <c r="D69" s="14">
        <v>771.21</v>
      </c>
      <c r="E69" s="14">
        <v>1470.99</v>
      </c>
      <c r="F69" s="14">
        <v>1219.08</v>
      </c>
      <c r="G69" s="14">
        <v>2097.4899999999998</v>
      </c>
      <c r="H69" s="89"/>
    </row>
    <row r="70" spans="1:10" ht="13.8" x14ac:dyDescent="0.25">
      <c r="A70" s="59" t="s">
        <v>32</v>
      </c>
      <c r="B70" s="14">
        <v>1594.58</v>
      </c>
      <c r="C70" s="14">
        <v>1537.77</v>
      </c>
      <c r="D70" s="14">
        <v>774.8</v>
      </c>
      <c r="E70" s="14">
        <v>1509.14</v>
      </c>
      <c r="F70" s="14">
        <v>1295.75</v>
      </c>
      <c r="G70" s="14">
        <v>2231.06</v>
      </c>
      <c r="H70" s="89"/>
      <c r="I70" s="7"/>
      <c r="J70" s="7"/>
    </row>
    <row r="71" spans="1:10" ht="13.8" x14ac:dyDescent="0.25">
      <c r="A71" s="59" t="s">
        <v>31</v>
      </c>
      <c r="B71" s="14">
        <v>1581.03</v>
      </c>
      <c r="C71" s="14">
        <v>1586.46</v>
      </c>
      <c r="D71" s="14">
        <v>781.78</v>
      </c>
      <c r="E71" s="14">
        <v>1588.82</v>
      </c>
      <c r="F71" s="14">
        <v>1350.72</v>
      </c>
      <c r="G71" s="14">
        <v>2100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40">IFERROR(AVERAGE(B68:B71),"-")</f>
        <v>1543.7275</v>
      </c>
      <c r="C72" s="11">
        <f t="shared" si="40"/>
        <v>1523.0775000000001</v>
      </c>
      <c r="D72" s="11">
        <f t="shared" si="40"/>
        <v>776.21</v>
      </c>
      <c r="E72" s="11">
        <f t="shared" si="40"/>
        <v>1516.3875</v>
      </c>
      <c r="F72" s="11">
        <f t="shared" si="40"/>
        <v>1311.38</v>
      </c>
      <c r="G72" s="11">
        <f t="shared" si="40"/>
        <v>2169.46</v>
      </c>
      <c r="H72" s="11">
        <f t="shared" si="40"/>
        <v>2249.8000000000002</v>
      </c>
      <c r="I72" s="7"/>
      <c r="J72" s="7"/>
    </row>
    <row r="73" spans="1:10" ht="13.8" x14ac:dyDescent="0.25">
      <c r="A73" s="123"/>
      <c r="B73" s="124"/>
      <c r="C73" s="124"/>
      <c r="D73" s="124"/>
      <c r="E73" s="124"/>
      <c r="F73" s="124"/>
      <c r="G73" s="124"/>
      <c r="H73" s="125"/>
      <c r="I73" s="7"/>
      <c r="J73" s="7"/>
    </row>
    <row r="74" spans="1:10" ht="13.8" x14ac:dyDescent="0.25">
      <c r="A74" s="18" t="s">
        <v>33</v>
      </c>
      <c r="B74" s="94"/>
      <c r="C74" s="126"/>
      <c r="D74" s="126"/>
      <c r="E74" s="126"/>
      <c r="F74" s="126"/>
      <c r="G74" s="126"/>
      <c r="H74" s="127"/>
      <c r="I74" s="7"/>
      <c r="J74" s="7"/>
    </row>
    <row r="75" spans="1:10" ht="13.8" x14ac:dyDescent="0.25">
      <c r="A75" s="13" t="s">
        <v>34</v>
      </c>
      <c r="B75" s="89"/>
      <c r="C75" s="14">
        <v>1600</v>
      </c>
      <c r="D75" s="14">
        <v>900</v>
      </c>
      <c r="E75" s="14">
        <v>1550</v>
      </c>
      <c r="F75" s="14">
        <v>1600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1684</v>
      </c>
      <c r="C76" s="89">
        <v>1505.29</v>
      </c>
      <c r="D76" s="14">
        <v>850</v>
      </c>
      <c r="E76" s="89">
        <v>1600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1840</v>
      </c>
      <c r="C77" s="89">
        <v>1555.41</v>
      </c>
      <c r="D77" s="89">
        <v>778.29</v>
      </c>
      <c r="E77" s="89">
        <v>1661.99</v>
      </c>
      <c r="F77" s="89">
        <v>1367.67</v>
      </c>
      <c r="G77" s="89">
        <v>1790</v>
      </c>
      <c r="H77" s="89"/>
      <c r="I77" s="7"/>
      <c r="J77" s="7"/>
    </row>
    <row r="78" spans="1:10" ht="13.8" x14ac:dyDescent="0.25">
      <c r="A78" s="13" t="s">
        <v>37</v>
      </c>
      <c r="B78" s="89">
        <v>1550</v>
      </c>
      <c r="C78" s="14">
        <v>1479.11</v>
      </c>
      <c r="D78" s="14">
        <v>770.31</v>
      </c>
      <c r="E78" s="14">
        <v>1372.4</v>
      </c>
      <c r="F78" s="14">
        <v>1270.9000000000001</v>
      </c>
      <c r="G78" s="68">
        <v>1856.25</v>
      </c>
      <c r="H78" s="89"/>
      <c r="I78" s="7"/>
      <c r="J78" s="7"/>
    </row>
    <row r="79" spans="1:10" ht="13.8" x14ac:dyDescent="0.25">
      <c r="A79" s="13" t="s">
        <v>38</v>
      </c>
      <c r="B79" s="14">
        <v>1592.8</v>
      </c>
      <c r="C79" s="14">
        <v>1525.66</v>
      </c>
      <c r="D79" s="14">
        <v>757.26</v>
      </c>
      <c r="E79" s="14">
        <v>1459.73</v>
      </c>
      <c r="F79" s="14">
        <v>1261.45</v>
      </c>
      <c r="G79" s="14">
        <v>1693.75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1453.3</v>
      </c>
      <c r="D80" s="14">
        <v>752.12</v>
      </c>
      <c r="E80" s="14">
        <v>1406.47</v>
      </c>
      <c r="F80" s="89"/>
      <c r="G80" s="89">
        <v>1680</v>
      </c>
      <c r="H80" s="89"/>
      <c r="I80" s="7"/>
      <c r="J80" s="7"/>
    </row>
    <row r="81" spans="1:10" ht="13.8" x14ac:dyDescent="0.25">
      <c r="A81" s="13" t="s">
        <v>40</v>
      </c>
      <c r="B81" s="89">
        <v>1740.42</v>
      </c>
      <c r="C81" s="89">
        <v>1453.33</v>
      </c>
      <c r="D81" s="89">
        <v>841.62</v>
      </c>
      <c r="E81" s="89">
        <v>1579.27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41">IFERROR(AVERAGE(B75:B81),"-")</f>
        <v>1681.4440000000002</v>
      </c>
      <c r="C82" s="11">
        <f t="shared" si="41"/>
        <v>1510.2999999999997</v>
      </c>
      <c r="D82" s="11">
        <f t="shared" si="41"/>
        <v>807.08571428571418</v>
      </c>
      <c r="E82" s="11">
        <f t="shared" si="41"/>
        <v>1518.5514285714285</v>
      </c>
      <c r="F82" s="11">
        <f t="shared" si="41"/>
        <v>1375.0049999999999</v>
      </c>
      <c r="G82" s="11">
        <f t="shared" si="41"/>
        <v>1755</v>
      </c>
      <c r="H82" s="11" t="str">
        <f t="shared" si="41"/>
        <v>-</v>
      </c>
      <c r="I82" s="7"/>
      <c r="J82" s="7"/>
    </row>
    <row r="83" spans="1:10" ht="13.8" x14ac:dyDescent="0.25">
      <c r="A83" s="97"/>
      <c r="B83" s="98"/>
      <c r="C83" s="98"/>
      <c r="D83" s="98"/>
      <c r="E83" s="98"/>
      <c r="F83" s="98"/>
      <c r="G83" s="98"/>
      <c r="H83" s="99"/>
      <c r="I83" s="7"/>
      <c r="J83" s="7"/>
    </row>
    <row r="84" spans="1:10" ht="13.8" x14ac:dyDescent="0.25">
      <c r="A84" s="90" t="s">
        <v>189</v>
      </c>
      <c r="B84" s="94"/>
      <c r="C84" s="95"/>
      <c r="D84" s="95"/>
      <c r="E84" s="95"/>
      <c r="F84" s="95"/>
      <c r="G84" s="95"/>
      <c r="H84" s="96"/>
      <c r="I84" s="7"/>
      <c r="J84" s="7"/>
    </row>
    <row r="85" spans="1:10" ht="26.4" x14ac:dyDescent="0.25">
      <c r="A85" s="15" t="s">
        <v>43</v>
      </c>
      <c r="B85" s="14">
        <v>1681.33</v>
      </c>
      <c r="C85" s="14">
        <v>1836.25</v>
      </c>
      <c r="D85" s="14">
        <v>809.56</v>
      </c>
      <c r="E85" s="14">
        <v>1800</v>
      </c>
      <c r="F85" s="14">
        <v>1750</v>
      </c>
      <c r="G85" s="89">
        <v>1680</v>
      </c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1757.88</v>
      </c>
      <c r="C86" s="14">
        <v>1735.07</v>
      </c>
      <c r="D86" s="14">
        <v>888.77</v>
      </c>
      <c r="E86" s="14">
        <v>1765.68</v>
      </c>
      <c r="F86" s="14">
        <v>1878.74</v>
      </c>
      <c r="G86" s="14">
        <v>2850</v>
      </c>
      <c r="H86" s="89">
        <v>2000</v>
      </c>
    </row>
    <row r="87" spans="1:10" ht="13.8" x14ac:dyDescent="0.25">
      <c r="A87" s="15" t="s">
        <v>42</v>
      </c>
      <c r="B87" s="14">
        <v>1649.41</v>
      </c>
      <c r="C87" s="14"/>
      <c r="D87" s="14">
        <v>823.5</v>
      </c>
      <c r="E87" s="14">
        <v>1627.63</v>
      </c>
      <c r="F87" s="89">
        <v>1375</v>
      </c>
      <c r="G87" s="14">
        <v>1620.37</v>
      </c>
      <c r="H87" s="89"/>
    </row>
    <row r="88" spans="1:10" ht="13.8" x14ac:dyDescent="0.25">
      <c r="A88" s="15" t="s">
        <v>44</v>
      </c>
      <c r="B88" s="14">
        <v>1595.29</v>
      </c>
      <c r="C88" s="14">
        <v>1553.78</v>
      </c>
      <c r="D88" s="14">
        <v>788.64</v>
      </c>
      <c r="E88" s="14">
        <v>1537.27</v>
      </c>
      <c r="F88" s="89"/>
      <c r="G88" s="89"/>
      <c r="H88" s="89"/>
    </row>
    <row r="89" spans="1:10" s="34" customFormat="1" ht="15.75" customHeight="1" x14ac:dyDescent="0.25">
      <c r="A89" s="59" t="s">
        <v>50</v>
      </c>
      <c r="B89" s="14"/>
      <c r="C89" s="14"/>
      <c r="D89" s="14"/>
      <c r="E89" s="14"/>
      <c r="F89" s="14"/>
      <c r="G89" s="14"/>
      <c r="H89" s="89"/>
    </row>
    <row r="90" spans="1:10" ht="13.8" x14ac:dyDescent="0.25">
      <c r="A90" s="17" t="s">
        <v>22</v>
      </c>
      <c r="B90" s="32">
        <f t="shared" ref="B90:H90" si="42">IFERROR(AVERAGE(B85:B89),"-")</f>
        <v>1670.9775</v>
      </c>
      <c r="C90" s="32">
        <f t="shared" si="42"/>
        <v>1708.3666666666666</v>
      </c>
      <c r="D90" s="32">
        <f t="shared" si="42"/>
        <v>827.61749999999995</v>
      </c>
      <c r="E90" s="32">
        <f t="shared" si="42"/>
        <v>1682.645</v>
      </c>
      <c r="F90" s="32">
        <f t="shared" si="42"/>
        <v>1667.9133333333332</v>
      </c>
      <c r="G90" s="32">
        <f t="shared" si="42"/>
        <v>2050.1233333333334</v>
      </c>
      <c r="H90" s="32">
        <f t="shared" si="42"/>
        <v>2000</v>
      </c>
    </row>
    <row r="91" spans="1:10" ht="13.8" x14ac:dyDescent="0.25">
      <c r="A91" s="123"/>
      <c r="B91" s="124"/>
      <c r="C91" s="124"/>
      <c r="D91" s="124"/>
      <c r="E91" s="124"/>
      <c r="F91" s="124"/>
      <c r="G91" s="124"/>
      <c r="H91" s="125"/>
    </row>
    <row r="92" spans="1:10" ht="13.8" x14ac:dyDescent="0.25">
      <c r="A92" s="90" t="s">
        <v>190</v>
      </c>
      <c r="B92" s="94"/>
      <c r="C92" s="95"/>
      <c r="D92" s="95"/>
      <c r="E92" s="95"/>
      <c r="F92" s="95"/>
      <c r="G92" s="95"/>
      <c r="H92" s="96"/>
    </row>
    <row r="93" spans="1:10" ht="13.8" x14ac:dyDescent="0.25">
      <c r="A93" s="15" t="s">
        <v>47</v>
      </c>
      <c r="B93" s="19">
        <v>1850</v>
      </c>
      <c r="C93" s="19">
        <v>1885</v>
      </c>
      <c r="D93" s="19">
        <v>1068.8900000000001</v>
      </c>
      <c r="E93" s="89">
        <v>1833.78</v>
      </c>
      <c r="F93" s="19">
        <v>1565.26</v>
      </c>
      <c r="G93" s="19"/>
      <c r="H93" s="89"/>
    </row>
    <row r="94" spans="1:10" ht="13.8" x14ac:dyDescent="0.25">
      <c r="A94" s="15" t="s">
        <v>45</v>
      </c>
      <c r="B94" s="19">
        <v>1680</v>
      </c>
      <c r="C94" s="19">
        <v>1583.01</v>
      </c>
      <c r="D94" s="19">
        <v>826.43</v>
      </c>
      <c r="E94" s="89">
        <v>1463.98</v>
      </c>
      <c r="F94" s="89">
        <v>1332.82</v>
      </c>
      <c r="G94" s="89">
        <v>1952.18</v>
      </c>
      <c r="H94" s="89"/>
    </row>
    <row r="95" spans="1:10" ht="13.8" x14ac:dyDescent="0.25">
      <c r="A95" s="15" t="s">
        <v>46</v>
      </c>
      <c r="B95" s="19">
        <v>1680</v>
      </c>
      <c r="C95" s="69">
        <v>1583.01</v>
      </c>
      <c r="D95" s="19">
        <v>826.43</v>
      </c>
      <c r="E95" s="89">
        <v>1463.98</v>
      </c>
      <c r="F95" s="19">
        <v>1332.82</v>
      </c>
      <c r="G95" s="19">
        <v>1952.18</v>
      </c>
      <c r="H95" s="89"/>
    </row>
    <row r="96" spans="1:10" ht="13.8" x14ac:dyDescent="0.25">
      <c r="A96" s="15" t="s">
        <v>49</v>
      </c>
      <c r="B96" s="19"/>
      <c r="C96" s="89">
        <v>1770</v>
      </c>
      <c r="D96" s="19">
        <v>973.33</v>
      </c>
      <c r="E96" s="89">
        <v>1688</v>
      </c>
      <c r="F96" s="89">
        <v>1580.53</v>
      </c>
      <c r="G96" s="89">
        <v>1835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43">IFERROR(AVERAGE(B93:B97),"-")</f>
        <v>1736.6666666666667</v>
      </c>
      <c r="C98" s="11">
        <f t="shared" si="43"/>
        <v>1705.2550000000001</v>
      </c>
      <c r="D98" s="11">
        <f t="shared" si="43"/>
        <v>923.77</v>
      </c>
      <c r="E98" s="11">
        <f t="shared" si="43"/>
        <v>1612.4349999999999</v>
      </c>
      <c r="F98" s="11">
        <f t="shared" si="43"/>
        <v>1452.8574999999998</v>
      </c>
      <c r="G98" s="11">
        <f t="shared" si="43"/>
        <v>1913.1200000000001</v>
      </c>
      <c r="H98" s="11" t="str">
        <f t="shared" si="43"/>
        <v>-</v>
      </c>
    </row>
    <row r="99" spans="1:8" ht="13.8" x14ac:dyDescent="0.25">
      <c r="A99" s="97"/>
      <c r="B99" s="98"/>
      <c r="C99" s="98"/>
      <c r="D99" s="98"/>
      <c r="E99" s="98"/>
      <c r="F99" s="98"/>
      <c r="G99" s="98"/>
      <c r="H99" s="99"/>
    </row>
    <row r="100" spans="1:8" ht="13.8" x14ac:dyDescent="0.25">
      <c r="A100" s="18" t="s">
        <v>51</v>
      </c>
      <c r="B100" s="94"/>
      <c r="C100" s="95"/>
      <c r="D100" s="95"/>
      <c r="E100" s="95"/>
      <c r="F100" s="95"/>
      <c r="G100" s="95"/>
      <c r="H100" s="96"/>
    </row>
    <row r="101" spans="1:8" ht="13.8" x14ac:dyDescent="0.25">
      <c r="A101" s="15" t="s">
        <v>52</v>
      </c>
      <c r="B101" s="19">
        <v>1604.15</v>
      </c>
      <c r="C101" s="19">
        <v>1646.92</v>
      </c>
      <c r="D101" s="19">
        <v>835.7</v>
      </c>
      <c r="E101" s="89">
        <v>1534.66</v>
      </c>
      <c r="F101" s="19">
        <v>1493.4</v>
      </c>
      <c r="G101" s="19">
        <v>1780</v>
      </c>
      <c r="H101" s="89"/>
    </row>
    <row r="102" spans="1:8" ht="13.8" x14ac:dyDescent="0.25">
      <c r="A102" s="15" t="s">
        <v>53</v>
      </c>
      <c r="B102" s="19">
        <v>1659.33</v>
      </c>
      <c r="C102" s="19">
        <v>1680</v>
      </c>
      <c r="D102" s="19">
        <v>880</v>
      </c>
      <c r="E102" s="89">
        <v>1612.44</v>
      </c>
      <c r="F102" s="89">
        <v>1571.19</v>
      </c>
      <c r="G102" s="89"/>
      <c r="H102" s="89"/>
    </row>
    <row r="103" spans="1:8" ht="13.8" x14ac:dyDescent="0.25">
      <c r="A103" s="15" t="s">
        <v>54</v>
      </c>
      <c r="B103" s="19">
        <v>1614.08</v>
      </c>
      <c r="C103" s="69">
        <v>1646.53</v>
      </c>
      <c r="D103" s="19">
        <v>870</v>
      </c>
      <c r="E103" s="89">
        <v>1530.81</v>
      </c>
      <c r="F103" s="19">
        <v>1454.65</v>
      </c>
      <c r="G103" s="19">
        <v>2275.64</v>
      </c>
      <c r="H103" s="89"/>
    </row>
    <row r="104" spans="1:8" ht="13.8" x14ac:dyDescent="0.25">
      <c r="A104" s="15" t="s">
        <v>55</v>
      </c>
      <c r="B104" s="19">
        <v>1784.93</v>
      </c>
      <c r="C104" s="89"/>
      <c r="D104" s="19">
        <v>1050</v>
      </c>
      <c r="E104" s="89">
        <v>1762.22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1990.74</v>
      </c>
      <c r="C105" s="19">
        <v>1900</v>
      </c>
      <c r="D105" s="19">
        <v>939.2</v>
      </c>
      <c r="E105" s="89">
        <v>1896.7</v>
      </c>
      <c r="F105" s="89">
        <v>1837.81</v>
      </c>
      <c r="G105" s="89"/>
      <c r="H105" s="89"/>
    </row>
    <row r="106" spans="1:8" ht="13.8" x14ac:dyDescent="0.25">
      <c r="A106" s="15" t="s">
        <v>57</v>
      </c>
      <c r="B106" s="19">
        <v>1664.87</v>
      </c>
      <c r="C106" s="89"/>
      <c r="D106" s="19">
        <v>870</v>
      </c>
      <c r="E106" s="89">
        <v>1565.49</v>
      </c>
      <c r="F106" s="19">
        <v>1475.99</v>
      </c>
      <c r="G106" s="89">
        <v>2322.5</v>
      </c>
      <c r="H106" s="89"/>
    </row>
    <row r="107" spans="1:8" ht="13.8" x14ac:dyDescent="0.25">
      <c r="A107" s="17" t="s">
        <v>22</v>
      </c>
      <c r="B107" s="11">
        <f t="shared" ref="B107:H107" si="44">IFERROR(AVERAGE(B101:B106),"-")</f>
        <v>1719.6833333333332</v>
      </c>
      <c r="C107" s="11">
        <f t="shared" si="44"/>
        <v>1718.3625</v>
      </c>
      <c r="D107" s="11">
        <f t="shared" si="44"/>
        <v>907.48333333333323</v>
      </c>
      <c r="E107" s="11">
        <f t="shared" si="44"/>
        <v>1650.3866666666665</v>
      </c>
      <c r="F107" s="11">
        <f t="shared" si="44"/>
        <v>1603.84</v>
      </c>
      <c r="G107" s="11">
        <f t="shared" si="44"/>
        <v>2126.0466666666666</v>
      </c>
      <c r="H107" s="11" t="str">
        <f t="shared" si="44"/>
        <v>-</v>
      </c>
    </row>
    <row r="108" spans="1:8" ht="13.8" x14ac:dyDescent="0.25">
      <c r="A108" s="97"/>
      <c r="B108" s="98"/>
      <c r="C108" s="98"/>
      <c r="D108" s="98"/>
      <c r="E108" s="98"/>
      <c r="F108" s="98"/>
      <c r="G108" s="98"/>
      <c r="H108" s="99"/>
    </row>
    <row r="109" spans="1:8" ht="13.8" x14ac:dyDescent="0.25">
      <c r="A109" s="18" t="s">
        <v>58</v>
      </c>
      <c r="B109" s="94"/>
      <c r="C109" s="95"/>
      <c r="D109" s="95"/>
      <c r="E109" s="95"/>
      <c r="F109" s="95"/>
      <c r="G109" s="95"/>
      <c r="H109" s="96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1550</v>
      </c>
      <c r="D111" s="20">
        <v>807.14</v>
      </c>
      <c r="E111" s="89">
        <v>1512.5</v>
      </c>
      <c r="F111" s="89">
        <v>1403.53</v>
      </c>
      <c r="G111" s="89"/>
      <c r="H111" s="89"/>
    </row>
    <row r="112" spans="1:8" ht="13.8" x14ac:dyDescent="0.25">
      <c r="A112" s="28" t="s">
        <v>61</v>
      </c>
      <c r="B112" s="89"/>
      <c r="C112" s="20">
        <v>1458.61</v>
      </c>
      <c r="D112" s="14">
        <v>759.53</v>
      </c>
      <c r="E112" s="89">
        <v>1470.12</v>
      </c>
      <c r="F112" s="89">
        <v>1372.91</v>
      </c>
      <c r="G112" s="89"/>
      <c r="H112" s="89"/>
    </row>
    <row r="113" spans="1:8" ht="13.8" x14ac:dyDescent="0.25">
      <c r="A113" s="28" t="s">
        <v>63</v>
      </c>
      <c r="B113" s="89"/>
      <c r="C113" s="20">
        <v>1497.19</v>
      </c>
      <c r="D113" s="20">
        <v>763.85</v>
      </c>
      <c r="E113" s="89">
        <v>1560.71</v>
      </c>
      <c r="F113" s="89">
        <v>1354.43</v>
      </c>
      <c r="G113" s="89"/>
      <c r="H113" s="89"/>
    </row>
    <row r="114" spans="1:8" ht="13.8" x14ac:dyDescent="0.25">
      <c r="A114" s="28" t="s">
        <v>59</v>
      </c>
      <c r="B114" s="89"/>
      <c r="C114" s="20">
        <v>1456.78</v>
      </c>
      <c r="D114" s="20">
        <v>749.63</v>
      </c>
      <c r="E114" s="20">
        <v>1435.97</v>
      </c>
      <c r="F114" s="20">
        <v>1317.16</v>
      </c>
      <c r="G114" s="20">
        <v>1612.87</v>
      </c>
      <c r="H114" s="89">
        <v>2558.5700000000002</v>
      </c>
    </row>
    <row r="115" spans="1:8" ht="13.8" x14ac:dyDescent="0.25">
      <c r="A115" s="17" t="s">
        <v>22</v>
      </c>
      <c r="B115" s="11" t="str">
        <f t="shared" ref="B115:H115" si="45">IFERROR(AVERAGE(B110:B114),"-")</f>
        <v>-</v>
      </c>
      <c r="C115" s="11">
        <f t="shared" si="45"/>
        <v>1490.6449999999998</v>
      </c>
      <c r="D115" s="11">
        <f t="shared" si="45"/>
        <v>770.03750000000002</v>
      </c>
      <c r="E115" s="11">
        <f t="shared" si="45"/>
        <v>1494.825</v>
      </c>
      <c r="F115" s="11">
        <f t="shared" si="45"/>
        <v>1362.0074999999999</v>
      </c>
      <c r="G115" s="11">
        <f t="shared" si="45"/>
        <v>1612.87</v>
      </c>
      <c r="H115" s="11">
        <f t="shared" si="45"/>
        <v>2558.5700000000002</v>
      </c>
    </row>
    <row r="116" spans="1:8" ht="13.8" x14ac:dyDescent="0.25">
      <c r="A116" s="97"/>
      <c r="B116" s="98"/>
      <c r="C116" s="98"/>
      <c r="D116" s="98"/>
      <c r="E116" s="98"/>
      <c r="F116" s="98"/>
      <c r="G116" s="98"/>
      <c r="H116" s="99"/>
    </row>
    <row r="117" spans="1:8" ht="13.8" x14ac:dyDescent="0.25">
      <c r="A117" s="1" t="s">
        <v>185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186</v>
      </c>
      <c r="B118" s="86">
        <v>1642.61</v>
      </c>
      <c r="C118" s="85">
        <v>1634.79</v>
      </c>
      <c r="D118" s="86">
        <v>737.36</v>
      </c>
      <c r="E118" s="86">
        <v>1406.83</v>
      </c>
      <c r="F118" s="86">
        <v>1282.26</v>
      </c>
      <c r="G118" s="86">
        <v>1523.2</v>
      </c>
      <c r="H118" s="85">
        <v>2416.64</v>
      </c>
    </row>
    <row r="119" spans="1:8" ht="13.8" x14ac:dyDescent="0.25">
      <c r="A119" s="82" t="s">
        <v>66</v>
      </c>
      <c r="B119" s="86">
        <v>1798</v>
      </c>
      <c r="C119" s="89"/>
      <c r="D119" s="86">
        <v>885.85</v>
      </c>
      <c r="E119" s="89">
        <v>1731.25</v>
      </c>
      <c r="F119" s="86">
        <v>1588.75</v>
      </c>
      <c r="G119" s="89">
        <v>1712.5</v>
      </c>
      <c r="H119" s="89"/>
    </row>
    <row r="120" spans="1:8" ht="13.8" x14ac:dyDescent="0.25">
      <c r="A120" s="83" t="s">
        <v>68</v>
      </c>
      <c r="B120" s="89"/>
      <c r="C120" s="89"/>
      <c r="D120" s="86"/>
      <c r="E120" s="89"/>
      <c r="F120" s="89"/>
      <c r="G120" s="89"/>
      <c r="H120" s="89"/>
    </row>
    <row r="121" spans="1:8" ht="13.8" x14ac:dyDescent="0.25">
      <c r="A121" s="2" t="s">
        <v>22</v>
      </c>
      <c r="B121" s="88">
        <f>IFERROR(AVERAGE(B118:B120),"-")</f>
        <v>1720.3049999999998</v>
      </c>
      <c r="C121" s="88">
        <f t="shared" ref="C121:H121" si="46">IFERROR(AVERAGE(C118:C120),"-")</f>
        <v>1634.79</v>
      </c>
      <c r="D121" s="88">
        <f t="shared" si="46"/>
        <v>811.60500000000002</v>
      </c>
      <c r="E121" s="88">
        <f t="shared" si="46"/>
        <v>1569.04</v>
      </c>
      <c r="F121" s="88">
        <f t="shared" si="46"/>
        <v>1435.5050000000001</v>
      </c>
      <c r="G121" s="88">
        <f t="shared" si="46"/>
        <v>1617.85</v>
      </c>
      <c r="H121" s="88">
        <f t="shared" si="46"/>
        <v>2416.64</v>
      </c>
    </row>
    <row r="122" spans="1:8" ht="13.8" x14ac:dyDescent="0.25">
      <c r="A122" s="97"/>
      <c r="B122" s="98"/>
      <c r="C122" s="98"/>
      <c r="D122" s="98"/>
      <c r="E122" s="98"/>
      <c r="F122" s="98"/>
      <c r="G122" s="98"/>
      <c r="H122" s="99"/>
    </row>
    <row r="123" spans="1:8" ht="13.8" x14ac:dyDescent="0.25">
      <c r="A123" s="18" t="s">
        <v>64</v>
      </c>
      <c r="B123" s="94"/>
      <c r="C123" s="95"/>
      <c r="D123" s="95"/>
      <c r="E123" s="95"/>
      <c r="F123" s="95"/>
      <c r="G123" s="95"/>
      <c r="H123" s="96"/>
    </row>
    <row r="124" spans="1:8" ht="13.8" x14ac:dyDescent="0.25">
      <c r="A124" s="13" t="s">
        <v>65</v>
      </c>
      <c r="B124" s="14">
        <v>1804.55</v>
      </c>
      <c r="C124" s="89">
        <v>1584.21</v>
      </c>
      <c r="D124" s="14">
        <v>888</v>
      </c>
      <c r="E124" s="89">
        <v>1630</v>
      </c>
      <c r="F124" s="14">
        <v>1523</v>
      </c>
      <c r="G124" s="89">
        <v>1757.14</v>
      </c>
      <c r="H124" s="89">
        <v>2750</v>
      </c>
    </row>
    <row r="125" spans="1:8" ht="13.8" x14ac:dyDescent="0.25">
      <c r="A125" s="54" t="s">
        <v>67</v>
      </c>
      <c r="B125" s="14">
        <v>1774.48</v>
      </c>
      <c r="C125" s="89"/>
      <c r="D125" s="14">
        <v>879.11</v>
      </c>
      <c r="E125" s="14">
        <v>1577.86</v>
      </c>
      <c r="F125" s="14">
        <v>1504.75</v>
      </c>
      <c r="G125" s="89">
        <v>1754.48</v>
      </c>
      <c r="H125" s="14">
        <v>2795.91</v>
      </c>
    </row>
    <row r="126" spans="1:8" ht="13.8" x14ac:dyDescent="0.25">
      <c r="A126" s="17" t="s">
        <v>22</v>
      </c>
      <c r="B126" s="11">
        <f t="shared" ref="B126:H126" si="47">IFERROR(AVERAGE(B124:B125),"-")</f>
        <v>1789.5149999999999</v>
      </c>
      <c r="C126" s="11">
        <f t="shared" si="47"/>
        <v>1584.21</v>
      </c>
      <c r="D126" s="11">
        <f t="shared" si="47"/>
        <v>883.55500000000006</v>
      </c>
      <c r="E126" s="11">
        <f t="shared" si="47"/>
        <v>1603.9299999999998</v>
      </c>
      <c r="F126" s="11">
        <f t="shared" si="47"/>
        <v>1513.875</v>
      </c>
      <c r="G126" s="11">
        <f t="shared" si="47"/>
        <v>1755.81</v>
      </c>
      <c r="H126" s="11">
        <f t="shared" si="47"/>
        <v>2772.9549999999999</v>
      </c>
    </row>
    <row r="127" spans="1:8" ht="13.8" x14ac:dyDescent="0.25">
      <c r="A127" s="97"/>
      <c r="B127" s="98"/>
      <c r="C127" s="98"/>
      <c r="D127" s="98"/>
      <c r="E127" s="98"/>
      <c r="F127" s="98"/>
      <c r="G127" s="98"/>
      <c r="H127" s="99"/>
    </row>
    <row r="128" spans="1:8" ht="13.8" x14ac:dyDescent="0.25">
      <c r="A128" s="18" t="s">
        <v>69</v>
      </c>
      <c r="B128" s="94"/>
      <c r="C128" s="95"/>
      <c r="D128" s="95"/>
      <c r="E128" s="95"/>
      <c r="F128" s="95"/>
      <c r="G128" s="95"/>
      <c r="H128" s="96"/>
    </row>
    <row r="129" spans="1:8" ht="13.8" x14ac:dyDescent="0.25">
      <c r="A129" s="29" t="s">
        <v>70</v>
      </c>
      <c r="B129" s="14">
        <v>1800</v>
      </c>
      <c r="C129" s="89"/>
      <c r="D129" s="89"/>
      <c r="E129" s="89">
        <v>1700</v>
      </c>
      <c r="F129" s="14">
        <v>1600</v>
      </c>
      <c r="G129" s="89">
        <v>2400</v>
      </c>
      <c r="H129" s="89"/>
    </row>
    <row r="130" spans="1:8" ht="13.8" x14ac:dyDescent="0.25">
      <c r="A130" s="29" t="s">
        <v>71</v>
      </c>
      <c r="B130" s="89">
        <v>1945.71</v>
      </c>
      <c r="C130" s="89"/>
      <c r="D130" s="89"/>
      <c r="E130" s="89">
        <v>1710</v>
      </c>
      <c r="F130" s="89"/>
      <c r="G130" s="89">
        <v>2050</v>
      </c>
      <c r="H130" s="89"/>
    </row>
    <row r="131" spans="1:8" ht="13.8" x14ac:dyDescent="0.25">
      <c r="A131" s="29" t="s">
        <v>72</v>
      </c>
      <c r="B131" s="14">
        <v>1682.78</v>
      </c>
      <c r="C131" s="89"/>
      <c r="D131" s="14">
        <v>875.97</v>
      </c>
      <c r="E131" s="89">
        <v>1667.17</v>
      </c>
      <c r="F131" s="14">
        <v>1568.66</v>
      </c>
      <c r="G131" s="89">
        <v>2329.87</v>
      </c>
      <c r="H131" s="89"/>
    </row>
    <row r="132" spans="1:8" ht="13.8" x14ac:dyDescent="0.25">
      <c r="A132" s="29" t="s">
        <v>73</v>
      </c>
      <c r="B132" s="89">
        <v>1900</v>
      </c>
      <c r="C132" s="14">
        <v>1850</v>
      </c>
      <c r="D132" s="89"/>
      <c r="E132" s="89">
        <v>1744.55</v>
      </c>
      <c r="F132" s="89"/>
      <c r="G132" s="89"/>
      <c r="H132" s="89"/>
    </row>
    <row r="133" spans="1:8" ht="13.8" x14ac:dyDescent="0.25">
      <c r="A133" s="28" t="s">
        <v>191</v>
      </c>
      <c r="B133" s="89">
        <v>1892.86</v>
      </c>
      <c r="C133" s="89"/>
      <c r="D133" s="89"/>
      <c r="E133" s="89">
        <v>1820</v>
      </c>
      <c r="F133" s="89"/>
      <c r="G133" s="89"/>
      <c r="H133" s="89"/>
    </row>
    <row r="134" spans="1:8" ht="13.8" x14ac:dyDescent="0.25">
      <c r="A134" s="29" t="s">
        <v>188</v>
      </c>
      <c r="B134" s="89">
        <v>1980</v>
      </c>
      <c r="C134" s="89"/>
      <c r="D134" s="89"/>
      <c r="E134" s="89">
        <v>1950</v>
      </c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48">IFERROR(AVERAGE(B129:B134),"-")</f>
        <v>1866.8916666666667</v>
      </c>
      <c r="C135" s="11">
        <f t="shared" si="48"/>
        <v>1850</v>
      </c>
      <c r="D135" s="11">
        <f t="shared" si="48"/>
        <v>875.97</v>
      </c>
      <c r="E135" s="11">
        <f t="shared" si="48"/>
        <v>1765.2866666666669</v>
      </c>
      <c r="F135" s="11">
        <f t="shared" si="48"/>
        <v>1584.33</v>
      </c>
      <c r="G135" s="11">
        <f t="shared" si="48"/>
        <v>2259.9566666666665</v>
      </c>
      <c r="H135" s="11" t="str">
        <f t="shared" si="48"/>
        <v>-</v>
      </c>
    </row>
    <row r="136" spans="1:8" ht="13.8" x14ac:dyDescent="0.25">
      <c r="A136" s="123"/>
      <c r="B136" s="124"/>
      <c r="C136" s="124"/>
      <c r="D136" s="124"/>
      <c r="E136" s="124"/>
      <c r="F136" s="124"/>
      <c r="G136" s="124"/>
      <c r="H136" s="125"/>
    </row>
    <row r="137" spans="1:8" ht="13.8" x14ac:dyDescent="0.25">
      <c r="A137" s="18" t="s">
        <v>74</v>
      </c>
      <c r="B137" s="120"/>
      <c r="C137" s="121"/>
      <c r="D137" s="121"/>
      <c r="E137" s="121"/>
      <c r="F137" s="121"/>
      <c r="G137" s="121"/>
      <c r="H137" s="122"/>
    </row>
    <row r="138" spans="1:8" ht="13.8" x14ac:dyDescent="0.25">
      <c r="A138" s="30" t="s">
        <v>170</v>
      </c>
      <c r="B138" s="89">
        <v>1762.5</v>
      </c>
      <c r="C138" s="89"/>
      <c r="D138" s="89">
        <v>876.92</v>
      </c>
      <c r="E138" s="89">
        <v>1564.29</v>
      </c>
      <c r="F138" s="89">
        <v>1608.95</v>
      </c>
      <c r="G138" s="89">
        <v>1750</v>
      </c>
      <c r="H138" s="89">
        <v>2650</v>
      </c>
    </row>
    <row r="139" spans="1:8" ht="13.8" x14ac:dyDescent="0.25">
      <c r="A139" s="30" t="s">
        <v>77</v>
      </c>
      <c r="B139" s="89">
        <v>1824.29</v>
      </c>
      <c r="C139" s="89"/>
      <c r="D139" s="57">
        <v>903.21</v>
      </c>
      <c r="E139" s="89">
        <v>1612.19</v>
      </c>
      <c r="F139" s="89">
        <v>1490.21</v>
      </c>
      <c r="G139" s="89">
        <v>2100</v>
      </c>
      <c r="H139" s="89"/>
    </row>
    <row r="140" spans="1:8" ht="13.8" x14ac:dyDescent="0.25">
      <c r="A140" s="31" t="s">
        <v>75</v>
      </c>
      <c r="B140" s="89"/>
      <c r="C140" s="89"/>
      <c r="D140" s="57">
        <v>787.45</v>
      </c>
      <c r="E140" s="57">
        <v>1500</v>
      </c>
      <c r="F140" s="57">
        <v>1450</v>
      </c>
      <c r="G140" s="89"/>
      <c r="H140" s="89"/>
    </row>
    <row r="141" spans="1:8" ht="13.8" x14ac:dyDescent="0.25">
      <c r="A141" s="30" t="s">
        <v>76</v>
      </c>
      <c r="B141" s="89">
        <v>1730.31</v>
      </c>
      <c r="C141" s="89"/>
      <c r="D141" s="57">
        <v>802.69</v>
      </c>
      <c r="E141" s="89">
        <v>1531.11</v>
      </c>
      <c r="F141" s="57">
        <v>1395.52</v>
      </c>
      <c r="G141" s="89">
        <v>1548.94</v>
      </c>
      <c r="H141" s="89">
        <v>2683.75</v>
      </c>
    </row>
    <row r="142" spans="1:8" ht="13.8" x14ac:dyDescent="0.25">
      <c r="A142" s="55" t="s">
        <v>22</v>
      </c>
      <c r="B142" s="58">
        <f>IFERROR(AVERAGE(B138:B141),"-")</f>
        <v>1772.3666666666668</v>
      </c>
      <c r="C142" s="58" t="str">
        <f t="shared" ref="C142:H142" si="49">IFERROR(AVERAGE(C138:C141),"-")</f>
        <v>-</v>
      </c>
      <c r="D142" s="58">
        <f t="shared" si="49"/>
        <v>842.5675</v>
      </c>
      <c r="E142" s="58">
        <f t="shared" si="49"/>
        <v>1551.8974999999998</v>
      </c>
      <c r="F142" s="58">
        <f t="shared" si="49"/>
        <v>1486.17</v>
      </c>
      <c r="G142" s="58">
        <f t="shared" si="49"/>
        <v>1799.6466666666668</v>
      </c>
      <c r="H142" s="58">
        <f t="shared" si="49"/>
        <v>2666.875</v>
      </c>
    </row>
    <row r="143" spans="1:8" ht="13.8" x14ac:dyDescent="0.25">
      <c r="A143" s="123"/>
      <c r="B143" s="133"/>
      <c r="C143" s="133"/>
      <c r="D143" s="133"/>
      <c r="E143" s="133"/>
      <c r="F143" s="133"/>
      <c r="G143" s="133"/>
      <c r="H143" s="134"/>
    </row>
    <row r="144" spans="1:8" ht="13.8" x14ac:dyDescent="0.25">
      <c r="A144" s="18" t="s">
        <v>78</v>
      </c>
      <c r="B144" s="94"/>
      <c r="C144" s="95"/>
      <c r="D144" s="95"/>
      <c r="E144" s="95"/>
      <c r="F144" s="95"/>
      <c r="G144" s="95"/>
      <c r="H144" s="96"/>
    </row>
    <row r="145" spans="1:8" ht="13.8" x14ac:dyDescent="0.25">
      <c r="A145" s="13" t="s">
        <v>79</v>
      </c>
      <c r="B145" s="14">
        <v>1685.69</v>
      </c>
      <c r="C145" s="14">
        <v>1641.78</v>
      </c>
      <c r="D145" s="14">
        <v>749.09</v>
      </c>
      <c r="E145" s="14">
        <v>1504.72</v>
      </c>
      <c r="F145" s="14">
        <v>1340</v>
      </c>
      <c r="G145" s="14">
        <v>1750</v>
      </c>
      <c r="H145" s="14">
        <v>2400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1756.86</v>
      </c>
      <c r="C147" s="89">
        <v>1760</v>
      </c>
      <c r="D147" s="89">
        <v>875</v>
      </c>
      <c r="E147" s="89">
        <v>1565.76</v>
      </c>
      <c r="F147" s="89">
        <v>1460.39</v>
      </c>
      <c r="G147" s="89">
        <v>1614.59</v>
      </c>
      <c r="H147" s="89">
        <v>2540</v>
      </c>
    </row>
    <row r="148" spans="1:8" ht="13.8" x14ac:dyDescent="0.25">
      <c r="A148" s="13" t="s">
        <v>81</v>
      </c>
      <c r="B148" s="14">
        <v>1755.08</v>
      </c>
      <c r="C148" s="14">
        <v>1715</v>
      </c>
      <c r="D148" s="14">
        <v>862.52</v>
      </c>
      <c r="E148" s="14">
        <v>1582.84</v>
      </c>
      <c r="F148" s="14">
        <v>1446.82</v>
      </c>
      <c r="G148" s="14">
        <v>2022.92</v>
      </c>
      <c r="H148" s="89"/>
    </row>
    <row r="149" spans="1:8" ht="13.8" x14ac:dyDescent="0.25">
      <c r="A149" s="13" t="s">
        <v>82</v>
      </c>
      <c r="B149" s="14"/>
      <c r="C149" s="89"/>
      <c r="D149" s="14"/>
      <c r="E149" s="89"/>
      <c r="F149" s="14"/>
      <c r="G149" s="14"/>
      <c r="H149" s="89"/>
    </row>
    <row r="150" spans="1:8" ht="13.8" x14ac:dyDescent="0.25">
      <c r="A150" s="17" t="s">
        <v>22</v>
      </c>
      <c r="B150" s="11">
        <f>IFERROR(AVERAGE(B145:B149),"-")</f>
        <v>1732.5433333333333</v>
      </c>
      <c r="C150" s="11">
        <f t="shared" ref="C150:H150" si="50">IFERROR(AVERAGE(C145:C149),"-")</f>
        <v>1705.5933333333332</v>
      </c>
      <c r="D150" s="11">
        <f t="shared" si="50"/>
        <v>828.87</v>
      </c>
      <c r="E150" s="11">
        <f t="shared" si="50"/>
        <v>1551.1066666666666</v>
      </c>
      <c r="F150" s="11">
        <f t="shared" si="50"/>
        <v>1415.7366666666667</v>
      </c>
      <c r="G150" s="11">
        <f t="shared" si="50"/>
        <v>1795.8366666666668</v>
      </c>
      <c r="H150" s="11">
        <f t="shared" si="50"/>
        <v>2470</v>
      </c>
    </row>
    <row r="151" spans="1:8" ht="13.8" x14ac:dyDescent="0.25">
      <c r="A151" s="123"/>
      <c r="B151" s="124"/>
      <c r="C151" s="124"/>
      <c r="D151" s="124"/>
      <c r="E151" s="124"/>
      <c r="F151" s="124"/>
      <c r="G151" s="124"/>
      <c r="H151" s="125"/>
    </row>
    <row r="152" spans="1:8" ht="13.8" x14ac:dyDescent="0.25">
      <c r="A152" s="18" t="s">
        <v>83</v>
      </c>
      <c r="B152" s="120"/>
      <c r="C152" s="121"/>
      <c r="D152" s="121"/>
      <c r="E152" s="121"/>
      <c r="F152" s="121"/>
      <c r="G152" s="121"/>
      <c r="H152" s="122"/>
    </row>
    <row r="153" spans="1:8" ht="13.8" x14ac:dyDescent="0.25">
      <c r="A153" s="28" t="s">
        <v>171</v>
      </c>
      <c r="B153" s="56"/>
      <c r="C153" s="89"/>
      <c r="D153" s="56"/>
      <c r="E153" s="56"/>
      <c r="F153" s="56"/>
      <c r="G153" s="89"/>
      <c r="H153" s="56"/>
    </row>
    <row r="154" spans="1:8" ht="13.8" x14ac:dyDescent="0.25">
      <c r="A154" s="28" t="s">
        <v>87</v>
      </c>
      <c r="B154" s="56">
        <v>1594.51</v>
      </c>
      <c r="C154" s="56">
        <v>1600</v>
      </c>
      <c r="D154" s="56">
        <v>672.43</v>
      </c>
      <c r="E154" s="56">
        <v>1409.45</v>
      </c>
      <c r="F154" s="56">
        <v>1434.71</v>
      </c>
      <c r="G154" s="56">
        <v>1452.63</v>
      </c>
      <c r="H154" s="89"/>
    </row>
    <row r="155" spans="1:8" ht="13.8" x14ac:dyDescent="0.25">
      <c r="A155" s="28" t="s">
        <v>88</v>
      </c>
      <c r="B155" s="56">
        <v>1602.7</v>
      </c>
      <c r="C155" s="56">
        <v>1632.64</v>
      </c>
      <c r="D155" s="56">
        <v>770.42</v>
      </c>
      <c r="E155" s="56">
        <v>1497</v>
      </c>
      <c r="F155" s="56">
        <v>1414.19</v>
      </c>
      <c r="G155" s="56">
        <v>1464.34</v>
      </c>
      <c r="H155" s="56">
        <v>2553.33</v>
      </c>
    </row>
    <row r="156" spans="1:8" ht="13.8" x14ac:dyDescent="0.25">
      <c r="A156" s="28" t="s">
        <v>84</v>
      </c>
      <c r="B156" s="56">
        <v>1712.72</v>
      </c>
      <c r="C156" s="56">
        <v>1635.81</v>
      </c>
      <c r="D156" s="56">
        <v>768.76</v>
      </c>
      <c r="E156" s="56">
        <v>1567.27</v>
      </c>
      <c r="F156" s="56">
        <v>1499.76</v>
      </c>
      <c r="G156" s="56">
        <v>1569.2</v>
      </c>
      <c r="H156" s="56">
        <v>2742.82</v>
      </c>
    </row>
    <row r="157" spans="1:8" ht="13.8" x14ac:dyDescent="0.25">
      <c r="A157" s="28" t="s">
        <v>85</v>
      </c>
      <c r="B157" s="56">
        <v>1552.98</v>
      </c>
      <c r="C157" s="56">
        <v>1580.07</v>
      </c>
      <c r="D157" s="56">
        <v>698.54</v>
      </c>
      <c r="E157" s="89">
        <v>1389.76</v>
      </c>
      <c r="F157" s="56">
        <v>1304.22</v>
      </c>
      <c r="G157" s="56">
        <v>1485.69</v>
      </c>
      <c r="H157" s="56">
        <v>2442.86</v>
      </c>
    </row>
    <row r="158" spans="1:8" ht="13.8" x14ac:dyDescent="0.25">
      <c r="A158" s="28" t="s">
        <v>86</v>
      </c>
      <c r="B158" s="56">
        <v>1703.62</v>
      </c>
      <c r="C158" s="56">
        <v>1721.36</v>
      </c>
      <c r="D158" s="56">
        <v>770.33</v>
      </c>
      <c r="E158" s="56">
        <v>1533.96</v>
      </c>
      <c r="F158" s="56">
        <v>1456.2</v>
      </c>
      <c r="G158" s="56">
        <v>1592.85</v>
      </c>
      <c r="H158" s="56">
        <v>2584.62</v>
      </c>
    </row>
    <row r="159" spans="1:8" ht="13.8" x14ac:dyDescent="0.25">
      <c r="A159" s="17" t="s">
        <v>22</v>
      </c>
      <c r="B159" s="11">
        <f>IFERROR(AVERAGE(B153:B158),"-")</f>
        <v>1633.306</v>
      </c>
      <c r="C159" s="11">
        <f t="shared" ref="C159:H159" si="51">IFERROR(AVERAGE(C153:C158),"-")</f>
        <v>1633.9760000000001</v>
      </c>
      <c r="D159" s="11">
        <f t="shared" si="51"/>
        <v>736.09599999999989</v>
      </c>
      <c r="E159" s="11">
        <f t="shared" si="51"/>
        <v>1479.4879999999998</v>
      </c>
      <c r="F159" s="11">
        <f t="shared" si="51"/>
        <v>1421.816</v>
      </c>
      <c r="G159" s="11">
        <f t="shared" si="51"/>
        <v>1512.9420000000002</v>
      </c>
      <c r="H159" s="11">
        <f t="shared" si="51"/>
        <v>2580.9075000000003</v>
      </c>
    </row>
    <row r="160" spans="1:8" ht="13.8" x14ac:dyDescent="0.25">
      <c r="A160" s="123"/>
      <c r="B160" s="124"/>
      <c r="C160" s="124"/>
      <c r="D160" s="124"/>
      <c r="E160" s="124"/>
      <c r="F160" s="124"/>
      <c r="G160" s="124"/>
      <c r="H160" s="125"/>
    </row>
    <row r="161" spans="1:8" ht="13.8" x14ac:dyDescent="0.25">
      <c r="A161" s="18" t="s">
        <v>89</v>
      </c>
      <c r="B161" s="94"/>
      <c r="C161" s="95"/>
      <c r="D161" s="95"/>
      <c r="E161" s="95"/>
      <c r="F161" s="95"/>
      <c r="G161" s="95"/>
      <c r="H161" s="96"/>
    </row>
    <row r="162" spans="1:8" ht="13.8" x14ac:dyDescent="0.25">
      <c r="A162" s="13" t="s">
        <v>90</v>
      </c>
      <c r="B162" s="14">
        <v>1598.67</v>
      </c>
      <c r="C162" s="14">
        <v>1532.31</v>
      </c>
      <c r="D162" s="14">
        <v>771.32</v>
      </c>
      <c r="E162" s="14">
        <v>1428.59</v>
      </c>
      <c r="F162" s="14">
        <v>1346.32</v>
      </c>
      <c r="G162" s="14">
        <v>1399.1</v>
      </c>
      <c r="H162" s="14">
        <v>2472.5</v>
      </c>
    </row>
    <row r="163" spans="1:8" ht="13.8" x14ac:dyDescent="0.25">
      <c r="A163" s="13" t="s">
        <v>91</v>
      </c>
      <c r="B163" s="14">
        <v>1639.26</v>
      </c>
      <c r="C163" s="89"/>
      <c r="D163" s="14">
        <v>727.88</v>
      </c>
      <c r="E163" s="14">
        <v>1466.88</v>
      </c>
      <c r="F163" s="14">
        <v>1400</v>
      </c>
      <c r="G163" s="89">
        <v>1484.22</v>
      </c>
      <c r="H163" s="14">
        <v>2650</v>
      </c>
    </row>
    <row r="164" spans="1:8" ht="13.8" x14ac:dyDescent="0.25">
      <c r="A164" s="13" t="s">
        <v>92</v>
      </c>
      <c r="B164" s="14">
        <v>1605.81</v>
      </c>
      <c r="C164" s="14">
        <v>1608.02</v>
      </c>
      <c r="D164" s="14">
        <v>714.89</v>
      </c>
      <c r="E164" s="14">
        <v>1446.72</v>
      </c>
      <c r="F164" s="14">
        <v>1352.4</v>
      </c>
      <c r="G164" s="14">
        <v>1467.78</v>
      </c>
      <c r="H164" s="14">
        <v>2489.44</v>
      </c>
    </row>
    <row r="165" spans="1:8" ht="13.8" x14ac:dyDescent="0.25">
      <c r="A165" s="13" t="s">
        <v>93</v>
      </c>
      <c r="B165" s="14">
        <v>1634.34</v>
      </c>
      <c r="C165" s="14">
        <v>1587.33</v>
      </c>
      <c r="D165" s="14">
        <v>758.58</v>
      </c>
      <c r="E165" s="14">
        <v>1437.46</v>
      </c>
      <c r="F165" s="14">
        <v>1367.39</v>
      </c>
      <c r="G165" s="14">
        <v>1464.46</v>
      </c>
      <c r="H165" s="14">
        <v>2527.27</v>
      </c>
    </row>
    <row r="166" spans="1:8" ht="13.8" x14ac:dyDescent="0.25">
      <c r="A166" s="17" t="s">
        <v>22</v>
      </c>
      <c r="B166" s="11">
        <f t="shared" ref="B166:H166" si="52">IFERROR(AVERAGE(B162:B165),"-")</f>
        <v>1619.52</v>
      </c>
      <c r="C166" s="11">
        <f t="shared" si="52"/>
        <v>1575.8866666666665</v>
      </c>
      <c r="D166" s="11">
        <f t="shared" si="52"/>
        <v>743.16750000000002</v>
      </c>
      <c r="E166" s="11">
        <f t="shared" si="52"/>
        <v>1444.9125000000001</v>
      </c>
      <c r="F166" s="11">
        <f t="shared" si="52"/>
        <v>1366.5274999999999</v>
      </c>
      <c r="G166" s="11">
        <f t="shared" si="52"/>
        <v>1453.8899999999999</v>
      </c>
      <c r="H166" s="11">
        <f t="shared" si="52"/>
        <v>2534.8025000000002</v>
      </c>
    </row>
    <row r="167" spans="1:8" ht="13.8" x14ac:dyDescent="0.25">
      <c r="A167" s="123"/>
      <c r="B167" s="124"/>
      <c r="C167" s="124"/>
      <c r="D167" s="124"/>
      <c r="E167" s="124"/>
      <c r="F167" s="124"/>
      <c r="G167" s="124"/>
      <c r="H167" s="125"/>
    </row>
    <row r="168" spans="1:8" ht="13.8" x14ac:dyDescent="0.25">
      <c r="A168" s="18" t="s">
        <v>94</v>
      </c>
      <c r="B168" s="94"/>
      <c r="C168" s="95"/>
      <c r="D168" s="95"/>
      <c r="E168" s="95"/>
      <c r="F168" s="95"/>
      <c r="G168" s="95"/>
      <c r="H168" s="96"/>
    </row>
    <row r="169" spans="1:8" ht="13.8" x14ac:dyDescent="0.25">
      <c r="A169" s="13" t="s">
        <v>95</v>
      </c>
      <c r="B169" s="14">
        <v>1724.71</v>
      </c>
      <c r="C169" s="89"/>
      <c r="D169" s="14">
        <v>785.54</v>
      </c>
      <c r="E169" s="14">
        <v>1638.08</v>
      </c>
      <c r="F169" s="14">
        <v>1539.35</v>
      </c>
      <c r="G169" s="14">
        <v>1622.14</v>
      </c>
      <c r="H169" s="89"/>
    </row>
    <row r="170" spans="1:8" ht="13.8" x14ac:dyDescent="0.25">
      <c r="A170" s="13" t="s">
        <v>96</v>
      </c>
      <c r="B170" s="14">
        <v>1656.06</v>
      </c>
      <c r="C170" s="89"/>
      <c r="D170" s="14">
        <v>754.98</v>
      </c>
      <c r="E170" s="14">
        <v>1530.55</v>
      </c>
      <c r="F170" s="14">
        <v>1439.51</v>
      </c>
      <c r="G170" s="14">
        <v>1525.49</v>
      </c>
      <c r="H170" s="14">
        <v>2650</v>
      </c>
    </row>
    <row r="171" spans="1:8" ht="13.8" x14ac:dyDescent="0.25">
      <c r="A171" s="13" t="s">
        <v>97</v>
      </c>
      <c r="B171" s="14">
        <v>1662.49</v>
      </c>
      <c r="C171" s="89"/>
      <c r="D171" s="14">
        <v>748.5</v>
      </c>
      <c r="E171" s="14">
        <v>1456.91</v>
      </c>
      <c r="F171" s="14">
        <v>1394.2</v>
      </c>
      <c r="G171" s="14">
        <v>1483.06</v>
      </c>
      <c r="H171" s="89"/>
    </row>
    <row r="172" spans="1:8" ht="13.8" x14ac:dyDescent="0.25">
      <c r="A172" s="13" t="s">
        <v>98</v>
      </c>
      <c r="B172" s="14">
        <v>1633.79</v>
      </c>
      <c r="C172" s="14"/>
      <c r="D172" s="14">
        <v>723.82</v>
      </c>
      <c r="E172" s="14">
        <v>1516.45</v>
      </c>
      <c r="F172" s="14">
        <v>1390.64</v>
      </c>
      <c r="G172" s="14">
        <v>1461.03</v>
      </c>
      <c r="H172" s="14">
        <v>2625</v>
      </c>
    </row>
    <row r="173" spans="1:8" ht="13.8" x14ac:dyDescent="0.25">
      <c r="A173" s="17" t="s">
        <v>22</v>
      </c>
      <c r="B173" s="11">
        <f>IFERROR(AVERAGE(B169:B172),"-")</f>
        <v>1669.2625</v>
      </c>
      <c r="C173" s="11" t="str">
        <f t="shared" ref="C173:H173" si="53">IFERROR(AVERAGE(C169:C172),"-")</f>
        <v>-</v>
      </c>
      <c r="D173" s="11">
        <f t="shared" si="53"/>
        <v>753.21</v>
      </c>
      <c r="E173" s="11">
        <f t="shared" si="53"/>
        <v>1535.4974999999999</v>
      </c>
      <c r="F173" s="11">
        <f t="shared" si="53"/>
        <v>1440.925</v>
      </c>
      <c r="G173" s="11">
        <f t="shared" si="53"/>
        <v>1522.93</v>
      </c>
      <c r="H173" s="11">
        <f t="shared" si="53"/>
        <v>2637.5</v>
      </c>
    </row>
    <row r="174" spans="1:8" ht="13.8" x14ac:dyDescent="0.25">
      <c r="A174" s="97"/>
      <c r="B174" s="98"/>
      <c r="C174" s="98"/>
      <c r="D174" s="98"/>
      <c r="E174" s="98"/>
      <c r="F174" s="98"/>
      <c r="G174" s="98"/>
      <c r="H174" s="99"/>
    </row>
    <row r="175" spans="1:8" ht="13.8" x14ac:dyDescent="0.25">
      <c r="A175" s="18" t="s">
        <v>99</v>
      </c>
      <c r="B175" s="130"/>
      <c r="C175" s="95"/>
      <c r="D175" s="95"/>
      <c r="E175" s="95"/>
      <c r="F175" s="95"/>
      <c r="G175" s="95"/>
      <c r="H175" s="96"/>
    </row>
    <row r="176" spans="1:8" ht="13.8" x14ac:dyDescent="0.25">
      <c r="A176" s="54" t="s">
        <v>172</v>
      </c>
      <c r="B176" s="87">
        <v>1586.52</v>
      </c>
      <c r="C176" s="87">
        <v>1548.51</v>
      </c>
      <c r="D176" s="87">
        <v>718.3</v>
      </c>
      <c r="E176" s="87">
        <v>1421.38</v>
      </c>
      <c r="F176" s="87">
        <v>1340</v>
      </c>
      <c r="G176" s="87">
        <v>1438.2</v>
      </c>
      <c r="H176" s="89"/>
    </row>
    <row r="177" spans="1:8" ht="13.8" x14ac:dyDescent="0.25">
      <c r="A177" s="17" t="s">
        <v>22</v>
      </c>
      <c r="B177" s="11">
        <f>IFERROR(AVERAGE(B176),"-")</f>
        <v>1586.52</v>
      </c>
      <c r="C177" s="11">
        <f t="shared" ref="C177:H177" si="54">IFERROR(AVERAGE(C176),"-")</f>
        <v>1548.51</v>
      </c>
      <c r="D177" s="11">
        <f t="shared" si="54"/>
        <v>718.3</v>
      </c>
      <c r="E177" s="11">
        <f t="shared" si="54"/>
        <v>1421.38</v>
      </c>
      <c r="F177" s="11">
        <f t="shared" si="54"/>
        <v>1340</v>
      </c>
      <c r="G177" s="11">
        <f t="shared" si="54"/>
        <v>1438.2</v>
      </c>
      <c r="H177" s="11" t="str">
        <f t="shared" si="54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31" t="s">
        <v>193</v>
      </c>
      <c r="B184" s="131"/>
      <c r="C184" s="132"/>
      <c r="D184" s="66" t="s">
        <v>165</v>
      </c>
      <c r="E184" s="25"/>
      <c r="F184" s="65"/>
      <c r="G184" s="135" t="s">
        <v>184</v>
      </c>
      <c r="H184" s="129"/>
    </row>
    <row r="185" spans="1:8" ht="15" x14ac:dyDescent="0.25">
      <c r="A185" s="74" t="s">
        <v>194</v>
      </c>
      <c r="B185" s="71"/>
      <c r="C185" s="71"/>
      <c r="D185" s="26" t="s">
        <v>166</v>
      </c>
      <c r="E185" s="25"/>
      <c r="F185" s="64"/>
      <c r="G185" s="128" t="s">
        <v>181</v>
      </c>
      <c r="H185" s="129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152:H152"/>
    <mergeCell ref="B161:H161"/>
    <mergeCell ref="B168:H168"/>
    <mergeCell ref="G184:H184"/>
    <mergeCell ref="A160:H160"/>
    <mergeCell ref="A127:H127"/>
    <mergeCell ref="A136:H136"/>
    <mergeCell ref="A143:H143"/>
    <mergeCell ref="A151:H151"/>
    <mergeCell ref="B128:H128"/>
    <mergeCell ref="G185:H185"/>
    <mergeCell ref="A174:H174"/>
    <mergeCell ref="A167:H167"/>
    <mergeCell ref="B175:H175"/>
    <mergeCell ref="A184:C184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183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182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187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2025-05-05T07:21:03Z</cp:lastPrinted>
  <dcterms:created xsi:type="dcterms:W3CDTF">2021-12-10T02:41:19Z</dcterms:created>
  <dcterms:modified xsi:type="dcterms:W3CDTF">2025-05-05T07:21:06Z</dcterms:modified>
</cp:coreProperties>
</file>