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PA-NCR\Downloads\"/>
    </mc:Choice>
  </mc:AlternateContent>
  <xr:revisionPtr revIDLastSave="0" documentId="13_ncr:1_{759B8960-1C54-4F0C-A1FE-365C444599EF}" xr6:coauthVersionLast="36" xr6:coauthVersionMax="47" xr10:uidLastSave="{00000000-0000-0000-0000-000000000000}"/>
  <bookViews>
    <workbookView minimized="1" xWindow="9516" yWindow="0" windowWidth="9780" windowHeight="10176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72" i="16" l="1"/>
  <c r="C72" i="16"/>
  <c r="D72" i="16"/>
  <c r="E72" i="16"/>
  <c r="F72" i="16"/>
  <c r="G72" i="16"/>
  <c r="G19" i="16" s="1"/>
  <c r="H72" i="16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E19" i="16"/>
  <c r="D65" i="16"/>
  <c r="D18" i="16" s="1"/>
  <c r="E65" i="16"/>
  <c r="E18" i="16" s="1"/>
  <c r="F19" i="16"/>
  <c r="E107" i="16"/>
  <c r="E23" i="16" s="1"/>
  <c r="D115" i="16"/>
  <c r="D24" i="16" s="1"/>
  <c r="B19" i="16"/>
  <c r="D126" i="16"/>
  <c r="D26" i="16" s="1"/>
  <c r="C19" i="16"/>
  <c r="E126" i="16"/>
  <c r="E26" i="16" s="1"/>
  <c r="H65" i="16"/>
  <c r="H18" i="16" s="1"/>
  <c r="D19" i="16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19" i="16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<sst xmlns="http://schemas.openxmlformats.org/spreadsheetml/2006/main" count="271" uniqueCount="195">
  <si>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</si>
  <si>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</si>
  <si>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</si>
  <si>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</si>
  <si>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</si>
  <si>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</si>
  <si>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</si>
  <si>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</si>
  <si>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</si>
  <si>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</si>
  <si>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</si>
  <si>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</si>
  <si>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</si>
  <si>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</si>
  <si>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</si>
  <si>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</si>
  <si>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</si>
  <si>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</si>
  <si>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</si>
  <si>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</si>
  <si>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</si>
  <si>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</si>
  <si>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</si>
  <si>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</si>
  <si>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</si>
  <si>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</si>
  <si>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</si>
  <si>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</si>
  <si>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</si>
  <si>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</si>
  <si>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</si>
  <si>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</si>
  <si>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</si>
  <si>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</si>
  <si>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</si>
  <si>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</si>
  <si>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</si>
  <si>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</si>
  <si>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</si>
  <si>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</si>
  <si>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</si>
  <si>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</si>
  <si>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</si>
  <si>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</si>
  <si>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</si>
  <si>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</si>
  <si>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</si>
  <si>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</si>
  <si>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</si>
  <si>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</si>
  <si>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</si>
  <si>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</si>
  <si>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</si>
  <si>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</si>
  <si>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</si>
  <si>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</si>
  <si>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</si>
  <si>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</si>
  <si>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</si>
  <si>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</si>
  <si>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</si>
  <si>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</si>
  <si>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</si>
  <si>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</si>
  <si>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</si>
  <si>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</si>
  <si>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</si>
  <si>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</si>
  <si>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</si>
  <si>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</si>
  <si>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</si>
  <si>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</si>
  <si>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</si>
  <si>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</si>
  <si>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</si>
  <si>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</si>
  <si>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</si>
  <si>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</si>
  <si>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</si>
  <si>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</si>
  <si>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</si>
  <si>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</si>
  <si>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</si>
  <si>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</si>
  <si>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</si>
  <si>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</si>
  <si>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</si>
  <si>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</si>
  <si>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</si>
  <si>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</si>
  <si>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</si>
  <si>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</si>
  <si>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</si>
  <si>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</si>
  <si>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</si>
  <si>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</si>
  <si>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</si>
  <si>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</si>
  <si>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</si>
  <si>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</si>
  <si>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</si>
  <si>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</si>
  <si>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</si>
  <si>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</si>
  <si>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</si>
  <si>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</si>
  <si>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</si>
  <si>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</si>
  <si>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</si>
  <si>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</si>
  <si>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</si>
  <si>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</si>
  <si>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</si>
  <si>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</si>
  <si>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</si>
  <si>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</si>
  <si>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</si>
  <si>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</si>
  <si>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</si>
  <si>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</si>
  <si>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</si>
  <si>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</si>
  <si>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</si>
  <si>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</si>
  <si>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</si>
  <si>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</si>
  <si>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</si>
  <si>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</si>
  <si>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</si>
  <si>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</si>
  <si>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</si>
  <si>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</si>
  <si>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</si>
  <si>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</si>
  <si>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</si>
  <si>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</si>
  <si>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</si>
  <si>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</si>
  <si>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</si>
  <si>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</si>
  <si>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</si>
  <si>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</si>
  <si>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</si>
  <si>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</si>
  <si>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</si>
  <si>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</si>
  <si>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</si>
  <si>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</si>
  <si>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</si>
  <si>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</si>
  <si>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</si>
  <si>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</si>
  <si>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</si>
  <si>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</si>
  <si>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</si>
  <si>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</si>
  <si>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</si>
  <si>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</si>
  <si>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</si>
  <si>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</si>
  <si>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</si>
  <si>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</si>
  <si>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</si>
  <si>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</si>
  <si>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</si>
  <si>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</si>
  <si>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</si>
  <si>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</si>
  <si>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</si>
  <si>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</si>
  <si>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</si>
  <si>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</si>
  <si>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</si>
  <si>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</si>
  <si>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</si>
  <si>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</si>
  <si>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</si>
  <si>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</si>
  <si>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</si>
  <si>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</si>
  <si>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</si>
  <si>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</si>
  <si>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</si>
  <si>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</si>
  <si>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</si>
  <si>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</si>
  <si>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</si>
  <si>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</si>
  <si>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</si>
  <si>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</si>
  <si>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</si>
  <si>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May 12 to 16, 2025</t>
  </si>
  <si>
    <t>Administrative Assistant I</t>
  </si>
  <si>
    <t>VINCE BRIAN G. KONG</t>
  </si>
  <si>
    <t>Executive Director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</si>
</sst>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54" zoomScale="55" zoomScaleNormal="66" zoomScaleSheetLayoutView="55" zoomScalePageLayoutView="90" workbookViewId="0">
      <selection activeCell="G187" sqref="G187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191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1890</v>
      </c>
      <c r="C16" s="61" t="str">
        <f t="shared" si="0"/>
        <v>-</v>
      </c>
      <c r="D16" s="61">
        <f t="shared" si="0"/>
        <v>878.95</v>
      </c>
      <c r="E16" s="61">
        <f t="shared" si="0"/>
        <v>1853.33</v>
      </c>
      <c r="F16" s="61">
        <f t="shared" si="0"/>
        <v>1750</v>
      </c>
      <c r="G16" s="61">
        <f t="shared" ref="G16" si="1">G49</f>
        <v>2414.29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2">B58</f>
        <v>1512.79</v>
      </c>
      <c r="C17" s="61">
        <f t="shared" si="2"/>
        <v>1540.7</v>
      </c>
      <c r="D17" s="61">
        <f t="shared" si="2"/>
        <v>792</v>
      </c>
      <c r="E17" s="61">
        <f t="shared" si="2"/>
        <v>1504.115</v>
      </c>
      <c r="F17" s="61">
        <f t="shared" si="2"/>
        <v>1289.722</v>
      </c>
      <c r="G17" s="61">
        <f t="shared" ref="G17" si="3">G58</f>
        <v>2033.3074999999999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1600</v>
      </c>
      <c r="C18" s="61">
        <f t="shared" si="4"/>
        <v>1552.75</v>
      </c>
      <c r="D18" s="61">
        <f t="shared" si="4"/>
        <v>782.5</v>
      </c>
      <c r="E18" s="61">
        <f t="shared" si="4"/>
        <v>1515.72</v>
      </c>
      <c r="F18" s="61">
        <f t="shared" si="4"/>
        <v>1352.5900000000001</v>
      </c>
      <c r="G18" s="61">
        <f t="shared" ref="G18" si="5">G65</f>
        <v>1868.07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1552.1499999999999</v>
      </c>
      <c r="C19" s="61">
        <f t="shared" si="6"/>
        <v>1533.675</v>
      </c>
      <c r="D19" s="61">
        <f t="shared" si="6"/>
        <v>772.02499999999986</v>
      </c>
      <c r="E19" s="61">
        <f t="shared" si="6"/>
        <v>1500.0825</v>
      </c>
      <c r="F19" s="61">
        <f t="shared" si="6"/>
        <v>1280.2249999999999</v>
      </c>
      <c r="G19" s="61">
        <f t="shared" ref="G19" si="7">G72</f>
        <v>2163.3525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8">B82</f>
        <v>1593.22</v>
      </c>
      <c r="C20" s="61">
        <f t="shared" si="8"/>
        <v>1522.8771428571424</v>
      </c>
      <c r="D20" s="61">
        <f t="shared" si="8"/>
        <v>844.38714285714286</v>
      </c>
      <c r="E20" s="61">
        <f t="shared" si="8"/>
        <v>1502.5828571428572</v>
      </c>
      <c r="F20" s="61">
        <f t="shared" si="8"/>
        <v>1303.9349999999999</v>
      </c>
      <c r="G20" s="61">
        <f t="shared" ref="G20" si="9">G82</f>
        <v>1648.1100000000001</v>
      </c>
      <c r="H20" s="62" t="str">
        <f t="shared" si="8"/>
        <v>-</v>
      </c>
    </row>
    <row r="21" spans="1:8" ht="13.8" x14ac:dyDescent="0.25">
      <c r="A21" s="92" t="s">
        <v>188</v>
      </c>
      <c r="B21" s="61">
        <f t="shared" ref="B21:H21" si="10">B90</f>
        <v>1743.3880000000001</v>
      </c>
      <c r="C21" s="61">
        <f t="shared" si="10"/>
        <v>1786.915</v>
      </c>
      <c r="D21" s="61">
        <f t="shared" si="10"/>
        <v>880.03399999999999</v>
      </c>
      <c r="E21" s="61">
        <f t="shared" si="10"/>
        <v>1710.8779999999999</v>
      </c>
      <c r="F21" s="61">
        <f t="shared" si="10"/>
        <v>1645.5</v>
      </c>
      <c r="G21" s="61">
        <f t="shared" ref="G21" si="11">G90</f>
        <v>2000.9775</v>
      </c>
      <c r="H21" s="62">
        <f t="shared" si="10"/>
        <v>2850</v>
      </c>
    </row>
    <row r="22" spans="1:8" ht="13.8" x14ac:dyDescent="0.25">
      <c r="A22" s="92" t="s">
        <v>189</v>
      </c>
      <c r="B22" s="61">
        <f>B98</f>
        <v>1850</v>
      </c>
      <c r="C22" s="61">
        <f t="shared" ref="C22:H22" si="12">C98</f>
        <v>1715.9925000000001</v>
      </c>
      <c r="D22" s="61">
        <f t="shared" si="12"/>
        <v>940.58500000000004</v>
      </c>
      <c r="E22" s="61">
        <f t="shared" si="12"/>
        <v>1643.2275</v>
      </c>
      <c r="F22" s="61">
        <f t="shared" si="12"/>
        <v>1481.72</v>
      </c>
      <c r="G22" s="61">
        <f t="shared" ref="G22" si="13">G98</f>
        <v>1904.54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1731.346666666667</v>
      </c>
      <c r="C23" s="61">
        <f t="shared" si="14"/>
        <v>1725.3200000000002</v>
      </c>
      <c r="D23" s="61">
        <f t="shared" si="14"/>
        <v>908.48833333333334</v>
      </c>
      <c r="E23" s="61">
        <f t="shared" si="14"/>
        <v>1642.085</v>
      </c>
      <c r="F23" s="61">
        <f t="shared" si="14"/>
        <v>1599.1200000000001</v>
      </c>
      <c r="G23" s="61">
        <f t="shared" ref="G23" si="15">G107</f>
        <v>2071.1566666666663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1509.2133333333331</v>
      </c>
      <c r="D24" s="61">
        <f t="shared" si="16"/>
        <v>779.57999999999993</v>
      </c>
      <c r="E24" s="61">
        <f t="shared" si="16"/>
        <v>1475.9633333333334</v>
      </c>
      <c r="F24" s="61">
        <f t="shared" si="16"/>
        <v>1351.9133333333332</v>
      </c>
      <c r="G24" s="61">
        <f t="shared" ref="G24" si="17">G115</f>
        <v>1720.52</v>
      </c>
      <c r="H24" s="62">
        <f t="shared" si="16"/>
        <v>2568.9699999999998</v>
      </c>
    </row>
    <row r="25" spans="1:8" s="63" customFormat="1" ht="13.8" x14ac:dyDescent="0.25">
      <c r="A25" s="92" t="s">
        <v>184</v>
      </c>
      <c r="B25" s="84">
        <f t="shared" ref="B25:H25" si="18">B121</f>
        <v>1728.9633333333331</v>
      </c>
      <c r="C25" s="84">
        <f t="shared" si="18"/>
        <v>1628.05</v>
      </c>
      <c r="D25" s="84">
        <f t="shared" si="18"/>
        <v>856.99666666666656</v>
      </c>
      <c r="E25" s="84">
        <f t="shared" si="18"/>
        <v>1601.0466666666669</v>
      </c>
      <c r="F25" s="84">
        <f t="shared" si="18"/>
        <v>1392.7849999999999</v>
      </c>
      <c r="G25" s="84">
        <f t="shared" ref="G25" si="19">G121</f>
        <v>1674.6166666666668</v>
      </c>
      <c r="H25" s="84">
        <f t="shared" si="18"/>
        <v>2422.4499999999998</v>
      </c>
    </row>
    <row r="26" spans="1:8" ht="13.8" x14ac:dyDescent="0.25">
      <c r="A26" s="93" t="s">
        <v>64</v>
      </c>
      <c r="B26" s="61">
        <f t="shared" ref="B26:H26" si="20">B126</f>
        <v>1768.25</v>
      </c>
      <c r="C26" s="61" t="str">
        <f t="shared" si="20"/>
        <v>-</v>
      </c>
      <c r="D26" s="61">
        <f t="shared" si="20"/>
        <v>845.28</v>
      </c>
      <c r="E26" s="61">
        <f t="shared" si="20"/>
        <v>1637.0250000000001</v>
      </c>
      <c r="F26" s="61">
        <f t="shared" si="20"/>
        <v>1523.6399999999999</v>
      </c>
      <c r="G26" s="61">
        <f t="shared" ref="G26" si="21">G126</f>
        <v>1735</v>
      </c>
      <c r="H26" s="62">
        <f t="shared" si="20"/>
        <v>2783.335</v>
      </c>
    </row>
    <row r="27" spans="1:8" ht="13.8" x14ac:dyDescent="0.25">
      <c r="A27" s="91" t="s">
        <v>69</v>
      </c>
      <c r="B27" s="61">
        <f t="shared" ref="B27:H27" si="22">B135</f>
        <v>1802.34</v>
      </c>
      <c r="C27" s="61">
        <f t="shared" si="22"/>
        <v>1775</v>
      </c>
      <c r="D27" s="61">
        <f t="shared" si="22"/>
        <v>910.255</v>
      </c>
      <c r="E27" s="61">
        <f t="shared" si="22"/>
        <v>1774.2966666666664</v>
      </c>
      <c r="F27" s="61">
        <f t="shared" si="22"/>
        <v>1590.4</v>
      </c>
      <c r="G27" s="61">
        <f t="shared" ref="G27" si="23">G135</f>
        <v>2403.5166666666669</v>
      </c>
      <c r="H27" s="62" t="str">
        <f t="shared" si="22"/>
        <v>-</v>
      </c>
    </row>
    <row r="28" spans="1:8" ht="13.8" x14ac:dyDescent="0.25">
      <c r="A28" s="91" t="s">
        <v>74</v>
      </c>
      <c r="B28" s="61">
        <f t="shared" ref="B28:H28" si="24">B142</f>
        <v>1660.135</v>
      </c>
      <c r="C28" s="61">
        <f t="shared" si="24"/>
        <v>1750</v>
      </c>
      <c r="D28" s="61">
        <f t="shared" si="24"/>
        <v>815.36</v>
      </c>
      <c r="E28" s="61">
        <f t="shared" si="24"/>
        <v>1512.0999999999997</v>
      </c>
      <c r="F28" s="61">
        <f t="shared" si="24"/>
        <v>1424.33</v>
      </c>
      <c r="G28" s="61">
        <f t="shared" ref="G28" si="25">G142</f>
        <v>1687.5</v>
      </c>
      <c r="H28" s="62">
        <f t="shared" si="24"/>
        <v>2888.335</v>
      </c>
    </row>
    <row r="29" spans="1:8" ht="13.8" x14ac:dyDescent="0.25">
      <c r="A29" s="91" t="s">
        <v>78</v>
      </c>
      <c r="B29" s="61">
        <f t="shared" ref="B29:H29" si="26">B150</f>
        <v>1693.4050000000002</v>
      </c>
      <c r="C29" s="61">
        <f t="shared" si="26"/>
        <v>1645.12</v>
      </c>
      <c r="D29" s="61">
        <f t="shared" si="26"/>
        <v>795.95</v>
      </c>
      <c r="E29" s="61">
        <f t="shared" si="26"/>
        <v>1498.6474999999998</v>
      </c>
      <c r="F29" s="61">
        <f t="shared" si="26"/>
        <v>1391.2725</v>
      </c>
      <c r="G29" s="61">
        <f t="shared" ref="G29" si="27">G150</f>
        <v>1640.5650000000001</v>
      </c>
      <c r="H29" s="62">
        <f t="shared" si="26"/>
        <v>2496.1833333333334</v>
      </c>
    </row>
    <row r="30" spans="1:8" ht="13.8" x14ac:dyDescent="0.25">
      <c r="A30" s="91" t="s">
        <v>83</v>
      </c>
      <c r="B30" s="61">
        <f t="shared" ref="B30:H30" si="28">B159</f>
        <v>1619.3483333333334</v>
      </c>
      <c r="C30" s="61">
        <f t="shared" si="28"/>
        <v>1638.078</v>
      </c>
      <c r="D30" s="61">
        <f t="shared" si="28"/>
        <v>739.57</v>
      </c>
      <c r="E30" s="61">
        <f t="shared" si="28"/>
        <v>1471.24</v>
      </c>
      <c r="F30" s="61">
        <f t="shared" si="28"/>
        <v>1422.36</v>
      </c>
      <c r="G30" s="61">
        <f t="shared" ref="G30" si="29">G159</f>
        <v>1541.8600000000004</v>
      </c>
      <c r="H30" s="62">
        <f t="shared" si="28"/>
        <v>2561.3779999999997</v>
      </c>
    </row>
    <row r="31" spans="1:8" ht="13.8" x14ac:dyDescent="0.25">
      <c r="A31" s="91" t="s">
        <v>89</v>
      </c>
      <c r="B31" s="61">
        <f>B166</f>
        <v>1630.1750000000002</v>
      </c>
      <c r="C31" s="61">
        <f t="shared" ref="C31:H31" si="30">C166</f>
        <v>1603.2866666666666</v>
      </c>
      <c r="D31" s="61">
        <f t="shared" si="30"/>
        <v>744.13250000000005</v>
      </c>
      <c r="E31" s="61">
        <f t="shared" si="30"/>
        <v>1451.94</v>
      </c>
      <c r="F31" s="61">
        <f t="shared" si="30"/>
        <v>1374.9499999999998</v>
      </c>
      <c r="G31" s="61">
        <f t="shared" ref="G31" si="31">G166</f>
        <v>1479.2125000000001</v>
      </c>
      <c r="H31" s="62">
        <f t="shared" si="30"/>
        <v>2534.0824999999995</v>
      </c>
    </row>
    <row r="32" spans="1:8" ht="13.8" x14ac:dyDescent="0.25">
      <c r="A32" s="91" t="s">
        <v>94</v>
      </c>
      <c r="B32" s="61">
        <f>B173</f>
        <v>1673.1224999999999</v>
      </c>
      <c r="C32" s="61" t="str">
        <f>C173</f>
        <v>-</v>
      </c>
      <c r="D32" s="61">
        <f t="shared" ref="D32:H32" si="32">D173</f>
        <v>758.12000000000012</v>
      </c>
      <c r="E32" s="61">
        <f t="shared" si="32"/>
        <v>1520.84</v>
      </c>
      <c r="F32" s="61">
        <f t="shared" si="32"/>
        <v>1421.9674999999997</v>
      </c>
      <c r="G32" s="61">
        <f t="shared" ref="G32" si="33">G173</f>
        <v>1519.08</v>
      </c>
      <c r="H32" s="62">
        <f t="shared" si="32"/>
        <v>2641.665</v>
      </c>
    </row>
    <row r="33" spans="1:8" s="63" customFormat="1" ht="13.8" x14ac:dyDescent="0.25">
      <c r="A33" s="92" t="s">
        <v>99</v>
      </c>
      <c r="B33" s="61">
        <f>B177</f>
        <v>1613.96</v>
      </c>
      <c r="C33" s="61">
        <f t="shared" ref="C33:H33" si="34">C177</f>
        <v>1551.08</v>
      </c>
      <c r="D33" s="61">
        <f t="shared" si="34"/>
        <v>713.87</v>
      </c>
      <c r="E33" s="61">
        <f t="shared" si="34"/>
        <v>1410.42</v>
      </c>
      <c r="F33" s="61">
        <f t="shared" si="34"/>
        <v>1337.31</v>
      </c>
      <c r="G33" s="61">
        <f t="shared" ref="G33" si="35">G177</f>
        <v>1456.54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1686.034931372549</v>
      </c>
      <c r="C34" s="52">
        <f t="shared" ref="C34:H34" si="36">AVERAGE(C16:C33)</f>
        <v>1631.8705095238097</v>
      </c>
      <c r="D34" s="52">
        <f t="shared" si="36"/>
        <v>819.8935357142858</v>
      </c>
      <c r="E34" s="52">
        <f t="shared" si="36"/>
        <v>1568.0855568783065</v>
      </c>
      <c r="F34" s="52">
        <f t="shared" si="36"/>
        <v>1440.7633518518519</v>
      </c>
      <c r="G34" s="52">
        <f t="shared" si="36"/>
        <v>1831.2341666666669</v>
      </c>
      <c r="H34" s="52">
        <f t="shared" si="36"/>
        <v>2638.4887592592595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191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1890</v>
      </c>
      <c r="C48" s="89"/>
      <c r="D48" s="89">
        <v>878.95</v>
      </c>
      <c r="E48" s="89">
        <v>1853.33</v>
      </c>
      <c r="F48" s="89">
        <v>1750</v>
      </c>
      <c r="G48" s="89">
        <v>2414.29</v>
      </c>
      <c r="H48" s="89"/>
    </row>
    <row r="49" spans="1:8" ht="13.8" x14ac:dyDescent="0.25">
      <c r="A49" s="2" t="s">
        <v>22</v>
      </c>
      <c r="B49" s="48">
        <f t="shared" ref="B49:H49" si="37">IFERROR(AVERAGE(B48:B48),"-")</f>
        <v>1890</v>
      </c>
      <c r="C49" s="48" t="str">
        <f t="shared" si="37"/>
        <v>-</v>
      </c>
      <c r="D49" s="48">
        <f t="shared" si="37"/>
        <v>878.95</v>
      </c>
      <c r="E49" s="48">
        <f t="shared" si="37"/>
        <v>1853.33</v>
      </c>
      <c r="F49" s="48">
        <f t="shared" si="37"/>
        <v>1750</v>
      </c>
      <c r="G49" s="48">
        <f t="shared" si="37"/>
        <v>2414.29</v>
      </c>
      <c r="H49" s="48" t="str">
        <f t="shared" si="37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1560.97</v>
      </c>
      <c r="D52" s="14">
        <v>780</v>
      </c>
      <c r="E52" s="14">
        <v>1499.26</v>
      </c>
      <c r="F52" s="14">
        <v>1336.67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1549.13</v>
      </c>
      <c r="D53" s="14">
        <v>800</v>
      </c>
      <c r="E53" s="14">
        <v>1450</v>
      </c>
      <c r="F53" s="14">
        <v>1278.33</v>
      </c>
      <c r="G53" s="89">
        <v>2143.08</v>
      </c>
      <c r="H53" s="89"/>
    </row>
    <row r="54" spans="1:8" ht="13.8" x14ac:dyDescent="0.25">
      <c r="A54" s="15" t="s">
        <v>18</v>
      </c>
      <c r="B54" s="14">
        <v>1533.35</v>
      </c>
      <c r="C54" s="14">
        <v>1450</v>
      </c>
      <c r="D54" s="14">
        <v>705.76</v>
      </c>
      <c r="E54" s="14">
        <v>1417.65</v>
      </c>
      <c r="F54" s="14">
        <v>1260.08</v>
      </c>
      <c r="G54" s="89"/>
      <c r="H54" s="89"/>
    </row>
    <row r="55" spans="1:8" ht="13.8" x14ac:dyDescent="0.25">
      <c r="A55" s="15" t="s">
        <v>19</v>
      </c>
      <c r="B55" s="16">
        <v>1519.31</v>
      </c>
      <c r="C55" s="89">
        <v>1600</v>
      </c>
      <c r="D55" s="16">
        <v>751.97</v>
      </c>
      <c r="E55" s="16">
        <v>1497.93</v>
      </c>
      <c r="F55" s="16">
        <v>1319.11</v>
      </c>
      <c r="G55" s="89">
        <v>1922.5</v>
      </c>
      <c r="H55" s="89"/>
    </row>
    <row r="56" spans="1:8" ht="13.8" x14ac:dyDescent="0.25">
      <c r="A56" s="15" t="s">
        <v>20</v>
      </c>
      <c r="B56" s="89">
        <v>1485.71</v>
      </c>
      <c r="C56" s="14">
        <v>1543.4</v>
      </c>
      <c r="D56" s="14">
        <v>764.27</v>
      </c>
      <c r="E56" s="14">
        <v>1444.85</v>
      </c>
      <c r="F56" s="14">
        <v>1254.42</v>
      </c>
      <c r="G56" s="70">
        <v>2217.65</v>
      </c>
      <c r="H56" s="89"/>
    </row>
    <row r="57" spans="1:8" ht="13.8" x14ac:dyDescent="0.25">
      <c r="A57" s="15" t="s">
        <v>21</v>
      </c>
      <c r="B57" s="16"/>
      <c r="C57" s="89"/>
      <c r="D57" s="16">
        <v>950</v>
      </c>
      <c r="E57" s="16">
        <v>1715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1512.79</v>
      </c>
      <c r="C58" s="43">
        <f t="shared" ref="C58:H58" si="38">IFERROR(AVERAGE(C52:C57),"-")</f>
        <v>1540.7</v>
      </c>
      <c r="D58" s="43">
        <f t="shared" si="38"/>
        <v>792</v>
      </c>
      <c r="E58" s="43">
        <f t="shared" si="38"/>
        <v>1504.115</v>
      </c>
      <c r="F58" s="43">
        <f t="shared" si="38"/>
        <v>1289.722</v>
      </c>
      <c r="G58" s="43">
        <f t="shared" si="38"/>
        <v>2033.3074999999999</v>
      </c>
      <c r="H58" s="43" t="str">
        <f t="shared" si="38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1614.71</v>
      </c>
      <c r="D61" s="14">
        <v>800</v>
      </c>
      <c r="E61" s="14">
        <v>1542.61</v>
      </c>
      <c r="F61" s="14">
        <v>1342.41</v>
      </c>
      <c r="G61" s="89">
        <v>2200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/>
      <c r="C63" s="14">
        <v>1525.53</v>
      </c>
      <c r="D63" s="14">
        <v>760</v>
      </c>
      <c r="E63" s="14">
        <v>1495.28</v>
      </c>
      <c r="F63" s="14">
        <v>1376.65</v>
      </c>
      <c r="G63" s="14">
        <v>1704.21</v>
      </c>
      <c r="H63" s="89"/>
    </row>
    <row r="64" spans="1:8" ht="13.8" x14ac:dyDescent="0.25">
      <c r="A64" s="13" t="s">
        <v>27</v>
      </c>
      <c r="B64" s="89">
        <v>1600</v>
      </c>
      <c r="C64" s="89">
        <v>1518.01</v>
      </c>
      <c r="D64" s="89">
        <v>787.5</v>
      </c>
      <c r="E64" s="89">
        <v>1509.27</v>
      </c>
      <c r="F64" s="89">
        <v>1338.71</v>
      </c>
      <c r="G64" s="89">
        <v>1700</v>
      </c>
      <c r="H64" s="89"/>
    </row>
    <row r="65" spans="1:10" ht="13.8" x14ac:dyDescent="0.25">
      <c r="A65" s="42" t="s">
        <v>22</v>
      </c>
      <c r="B65" s="43">
        <f>IFERROR(AVERAGE(B61:B64),"-")</f>
        <v>1600</v>
      </c>
      <c r="C65" s="43">
        <f t="shared" ref="C65:H65" si="39">IFERROR(AVERAGE(C61:C64),"-")</f>
        <v>1552.75</v>
      </c>
      <c r="D65" s="43">
        <f t="shared" si="39"/>
        <v>782.5</v>
      </c>
      <c r="E65" s="43">
        <f t="shared" si="39"/>
        <v>1515.72</v>
      </c>
      <c r="F65" s="43">
        <f t="shared" si="39"/>
        <v>1352.5900000000001</v>
      </c>
      <c r="G65" s="43">
        <f t="shared" si="39"/>
        <v>1868.07</v>
      </c>
      <c r="H65" s="43" t="str">
        <f t="shared" si="39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1534.02</v>
      </c>
      <c r="C68" s="46">
        <v>1495.8</v>
      </c>
      <c r="D68" s="46">
        <v>771.74</v>
      </c>
      <c r="E68" s="46">
        <v>1456.84</v>
      </c>
      <c r="F68" s="46">
        <v>1209.72</v>
      </c>
      <c r="G68" s="46">
        <v>2244.9899999999998</v>
      </c>
      <c r="H68" s="89"/>
    </row>
    <row r="69" spans="1:10" ht="13.8" x14ac:dyDescent="0.25">
      <c r="A69" s="15" t="s">
        <v>30</v>
      </c>
      <c r="B69" s="14">
        <v>1505.25</v>
      </c>
      <c r="C69" s="14">
        <v>1494.96</v>
      </c>
      <c r="D69" s="14">
        <v>762.13</v>
      </c>
      <c r="E69" s="14">
        <v>1445.02</v>
      </c>
      <c r="F69" s="14">
        <v>1259.5899999999999</v>
      </c>
      <c r="G69" s="14">
        <v>2077.41</v>
      </c>
      <c r="H69" s="89"/>
    </row>
    <row r="70" spans="1:10" ht="13.8" x14ac:dyDescent="0.25">
      <c r="A70" s="59" t="s">
        <v>32</v>
      </c>
      <c r="B70" s="14">
        <v>1588.3</v>
      </c>
      <c r="C70" s="14">
        <v>1557.48</v>
      </c>
      <c r="D70" s="14">
        <v>772.45</v>
      </c>
      <c r="E70" s="14">
        <v>1509.65</v>
      </c>
      <c r="F70" s="14">
        <v>1300.8699999999999</v>
      </c>
      <c r="G70" s="14">
        <v>2231.0100000000002</v>
      </c>
      <c r="H70" s="89"/>
      <c r="I70" s="7"/>
      <c r="J70" s="7"/>
    </row>
    <row r="71" spans="1:10" ht="13.8" x14ac:dyDescent="0.25">
      <c r="A71" s="59" t="s">
        <v>31</v>
      </c>
      <c r="B71" s="14">
        <v>1581.03</v>
      </c>
      <c r="C71" s="14">
        <v>1586.46</v>
      </c>
      <c r="D71" s="14">
        <v>781.78</v>
      </c>
      <c r="E71" s="14">
        <v>1588.82</v>
      </c>
      <c r="F71" s="14">
        <v>1350.72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1552.1499999999999</v>
      </c>
      <c r="C72" s="11">
        <f t="shared" si="40"/>
        <v>1533.675</v>
      </c>
      <c r="D72" s="11">
        <f t="shared" si="40"/>
        <v>772.02499999999986</v>
      </c>
      <c r="E72" s="11">
        <f t="shared" si="40"/>
        <v>1500.0825</v>
      </c>
      <c r="F72" s="11">
        <f t="shared" si="40"/>
        <v>1280.2249999999999</v>
      </c>
      <c r="G72" s="11">
        <f t="shared" si="40"/>
        <v>2163.3525</v>
      </c>
      <c r="H72" s="11" t="str">
        <f t="shared" si="40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1611.54</v>
      </c>
      <c r="D75" s="14">
        <v>900</v>
      </c>
      <c r="E75" s="14">
        <v>1630</v>
      </c>
      <c r="F75" s="14">
        <v>1538.46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1726.76</v>
      </c>
      <c r="C76" s="89">
        <v>1541.56</v>
      </c>
      <c r="D76" s="14">
        <v>849.57</v>
      </c>
      <c r="E76" s="89">
        <v>1583.26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1355</v>
      </c>
      <c r="C77" s="89">
        <v>1535.63</v>
      </c>
      <c r="D77" s="89">
        <v>1006.97</v>
      </c>
      <c r="E77" s="89">
        <v>1392.27</v>
      </c>
      <c r="F77" s="89">
        <v>1158.6199999999999</v>
      </c>
      <c r="G77" s="89">
        <v>1570.28</v>
      </c>
      <c r="H77" s="89"/>
      <c r="I77" s="7"/>
      <c r="J77" s="7"/>
    </row>
    <row r="78" spans="1:10" ht="13.8" x14ac:dyDescent="0.25">
      <c r="A78" s="13" t="s">
        <v>37</v>
      </c>
      <c r="B78" s="89">
        <v>1629.09</v>
      </c>
      <c r="C78" s="14">
        <v>1504.23</v>
      </c>
      <c r="D78" s="14">
        <v>783.36</v>
      </c>
      <c r="E78" s="14">
        <v>1434.23</v>
      </c>
      <c r="F78" s="14">
        <v>1252.5899999999999</v>
      </c>
      <c r="G78" s="68">
        <v>1723.06</v>
      </c>
      <c r="H78" s="89"/>
      <c r="I78" s="7"/>
      <c r="J78" s="7"/>
    </row>
    <row r="79" spans="1:10" ht="13.8" x14ac:dyDescent="0.25">
      <c r="A79" s="13" t="s">
        <v>38</v>
      </c>
      <c r="B79" s="14">
        <v>1593.11</v>
      </c>
      <c r="C79" s="14">
        <v>1522.65</v>
      </c>
      <c r="D79" s="14">
        <v>754.69</v>
      </c>
      <c r="E79" s="14">
        <v>1452.15</v>
      </c>
      <c r="F79" s="14">
        <v>1266.07</v>
      </c>
      <c r="G79" s="14">
        <v>1649.1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1478.23</v>
      </c>
      <c r="D80" s="14">
        <v>755.82</v>
      </c>
      <c r="E80" s="14">
        <v>1438.67</v>
      </c>
      <c r="F80" s="89"/>
      <c r="G80" s="89">
        <v>1650</v>
      </c>
      <c r="H80" s="89"/>
      <c r="I80" s="7"/>
      <c r="J80" s="7"/>
    </row>
    <row r="81" spans="1:10" ht="13.8" x14ac:dyDescent="0.25">
      <c r="A81" s="13" t="s">
        <v>40</v>
      </c>
      <c r="B81" s="89">
        <v>1662.14</v>
      </c>
      <c r="C81" s="89">
        <v>1466.3</v>
      </c>
      <c r="D81" s="89">
        <v>860.3</v>
      </c>
      <c r="E81" s="89">
        <v>1587.5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1593.22</v>
      </c>
      <c r="C82" s="11">
        <f t="shared" si="41"/>
        <v>1522.8771428571424</v>
      </c>
      <c r="D82" s="11">
        <f t="shared" si="41"/>
        <v>844.38714285714286</v>
      </c>
      <c r="E82" s="11">
        <f t="shared" si="41"/>
        <v>1502.5828571428572</v>
      </c>
      <c r="F82" s="11">
        <f t="shared" si="41"/>
        <v>1303.9349999999999</v>
      </c>
      <c r="G82" s="11">
        <f t="shared" si="41"/>
        <v>1648.1100000000001</v>
      </c>
      <c r="H82" s="11" t="str">
        <f t="shared" si="41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188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1650</v>
      </c>
      <c r="C85" s="14">
        <v>1815.17</v>
      </c>
      <c r="D85" s="14">
        <v>793.86</v>
      </c>
      <c r="E85" s="14">
        <v>1650</v>
      </c>
      <c r="F85" s="14"/>
      <c r="G85" s="89">
        <v>1681.94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1783.38</v>
      </c>
      <c r="C86" s="14">
        <v>1754.34</v>
      </c>
      <c r="D86" s="14">
        <v>889.31</v>
      </c>
      <c r="E86" s="14">
        <v>1775.81</v>
      </c>
      <c r="F86" s="14">
        <v>1866.67</v>
      </c>
      <c r="G86" s="14">
        <v>1998.22</v>
      </c>
      <c r="H86" s="89">
        <v>2850</v>
      </c>
    </row>
    <row r="87" spans="1:10" ht="13.8" x14ac:dyDescent="0.25">
      <c r="A87" s="15" t="s">
        <v>42</v>
      </c>
      <c r="B87" s="14">
        <v>1649.57</v>
      </c>
      <c r="C87" s="14"/>
      <c r="D87" s="14">
        <v>825</v>
      </c>
      <c r="E87" s="14">
        <v>1613.87</v>
      </c>
      <c r="F87" s="89">
        <v>1373.33</v>
      </c>
      <c r="G87" s="14"/>
      <c r="H87" s="89"/>
    </row>
    <row r="88" spans="1:10" ht="13.8" x14ac:dyDescent="0.25">
      <c r="A88" s="15" t="s">
        <v>44</v>
      </c>
      <c r="B88" s="14">
        <v>1800</v>
      </c>
      <c r="C88" s="14">
        <v>1906.25</v>
      </c>
      <c r="D88" s="14">
        <v>950</v>
      </c>
      <c r="E88" s="14">
        <v>1850</v>
      </c>
      <c r="F88" s="89">
        <v>1700</v>
      </c>
      <c r="G88" s="89">
        <v>2500</v>
      </c>
      <c r="H88" s="89"/>
    </row>
    <row r="89" spans="1:10" s="34" customFormat="1" ht="15.75" customHeight="1" x14ac:dyDescent="0.25">
      <c r="A89" s="59" t="s">
        <v>50</v>
      </c>
      <c r="B89" s="14">
        <v>1833.99</v>
      </c>
      <c r="C89" s="14">
        <v>1671.9</v>
      </c>
      <c r="D89" s="14">
        <v>942</v>
      </c>
      <c r="E89" s="14">
        <v>1664.71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42">IFERROR(AVERAGE(B85:B89),"-")</f>
        <v>1743.3880000000001</v>
      </c>
      <c r="C90" s="32">
        <f t="shared" si="42"/>
        <v>1786.915</v>
      </c>
      <c r="D90" s="32">
        <f t="shared" si="42"/>
        <v>880.03399999999999</v>
      </c>
      <c r="E90" s="32">
        <f t="shared" si="42"/>
        <v>1710.8779999999999</v>
      </c>
      <c r="F90" s="32">
        <f t="shared" si="42"/>
        <v>1645.5</v>
      </c>
      <c r="G90" s="32">
        <f t="shared" si="42"/>
        <v>2000.9775</v>
      </c>
      <c r="H90" s="32">
        <f t="shared" si="42"/>
        <v>2850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189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1850</v>
      </c>
      <c r="C93" s="19">
        <v>1885</v>
      </c>
      <c r="D93" s="19">
        <v>1068.8900000000001</v>
      </c>
      <c r="E93" s="89">
        <v>1830.74</v>
      </c>
      <c r="F93" s="19">
        <v>1565.88</v>
      </c>
      <c r="G93" s="19"/>
      <c r="H93" s="89"/>
    </row>
    <row r="94" spans="1:10" ht="13.8" x14ac:dyDescent="0.25">
      <c r="A94" s="15" t="s">
        <v>45</v>
      </c>
      <c r="B94" s="19"/>
      <c r="C94" s="19">
        <v>1533.31</v>
      </c>
      <c r="D94" s="19">
        <v>833.68</v>
      </c>
      <c r="E94" s="89">
        <v>1510.69</v>
      </c>
      <c r="F94" s="89">
        <v>1354.37</v>
      </c>
      <c r="G94" s="89">
        <v>1947.66</v>
      </c>
      <c r="H94" s="89"/>
    </row>
    <row r="95" spans="1:10" ht="13.8" x14ac:dyDescent="0.25">
      <c r="A95" s="15" t="s">
        <v>46</v>
      </c>
      <c r="B95" s="19"/>
      <c r="C95" s="69">
        <v>1659.66</v>
      </c>
      <c r="D95" s="19">
        <v>827.77</v>
      </c>
      <c r="E95" s="89">
        <v>1509.48</v>
      </c>
      <c r="F95" s="19">
        <v>1401.63</v>
      </c>
      <c r="G95" s="19">
        <v>1935.96</v>
      </c>
      <c r="H95" s="89"/>
    </row>
    <row r="96" spans="1:10" ht="13.8" x14ac:dyDescent="0.25">
      <c r="A96" s="15" t="s">
        <v>49</v>
      </c>
      <c r="B96" s="19"/>
      <c r="C96" s="89">
        <v>1786</v>
      </c>
      <c r="D96" s="19">
        <v>1032</v>
      </c>
      <c r="E96" s="89">
        <v>1722</v>
      </c>
      <c r="F96" s="89">
        <v>1605</v>
      </c>
      <c r="G96" s="89">
        <v>1830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43">IFERROR(AVERAGE(B93:B97),"-")</f>
        <v>1850</v>
      </c>
      <c r="C98" s="11">
        <f t="shared" si="43"/>
        <v>1715.9925000000001</v>
      </c>
      <c r="D98" s="11">
        <f t="shared" si="43"/>
        <v>940.58500000000004</v>
      </c>
      <c r="E98" s="11">
        <f t="shared" si="43"/>
        <v>1643.2275</v>
      </c>
      <c r="F98" s="11">
        <f t="shared" si="43"/>
        <v>1481.72</v>
      </c>
      <c r="G98" s="11">
        <f t="shared" si="43"/>
        <v>1904.54</v>
      </c>
      <c r="H98" s="11" t="str">
        <f t="shared" si="43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1610.13</v>
      </c>
      <c r="C101" s="19">
        <v>1650.52</v>
      </c>
      <c r="D101" s="19">
        <v>831.91</v>
      </c>
      <c r="E101" s="89">
        <v>1536.95</v>
      </c>
      <c r="F101" s="19">
        <v>1469.7</v>
      </c>
      <c r="G101" s="19">
        <v>1698.12</v>
      </c>
      <c r="H101" s="89"/>
    </row>
    <row r="102" spans="1:8" ht="13.8" x14ac:dyDescent="0.25">
      <c r="A102" s="15" t="s">
        <v>53</v>
      </c>
      <c r="B102" s="19">
        <v>1658.02</v>
      </c>
      <c r="C102" s="19">
        <v>1680</v>
      </c>
      <c r="D102" s="19">
        <v>880</v>
      </c>
      <c r="E102" s="89">
        <v>1617.37</v>
      </c>
      <c r="F102" s="89">
        <v>1580.37</v>
      </c>
      <c r="G102" s="89"/>
      <c r="H102" s="89"/>
    </row>
    <row r="103" spans="1:8" ht="13.8" x14ac:dyDescent="0.25">
      <c r="A103" s="15" t="s">
        <v>54</v>
      </c>
      <c r="B103" s="19">
        <v>1609.96</v>
      </c>
      <c r="C103" s="69">
        <v>1646.08</v>
      </c>
      <c r="D103" s="19">
        <v>870</v>
      </c>
      <c r="E103" s="89">
        <v>1527.65</v>
      </c>
      <c r="F103" s="19">
        <v>1452.1</v>
      </c>
      <c r="G103" s="19">
        <v>2185.21</v>
      </c>
      <c r="H103" s="89"/>
    </row>
    <row r="104" spans="1:8" ht="13.8" x14ac:dyDescent="0.25">
      <c r="A104" s="15" t="s">
        <v>55</v>
      </c>
      <c r="B104" s="19">
        <v>1833.8</v>
      </c>
      <c r="C104" s="89">
        <v>1750</v>
      </c>
      <c r="D104" s="19">
        <v>1068.18</v>
      </c>
      <c r="E104" s="89">
        <v>1731.19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2015.65</v>
      </c>
      <c r="C105" s="19">
        <v>1900</v>
      </c>
      <c r="D105" s="19">
        <v>930.84</v>
      </c>
      <c r="E105" s="89">
        <v>1861.6</v>
      </c>
      <c r="F105" s="89">
        <v>1819.88</v>
      </c>
      <c r="G105" s="89"/>
      <c r="H105" s="89"/>
    </row>
    <row r="106" spans="1:8" ht="13.8" x14ac:dyDescent="0.25">
      <c r="A106" s="15" t="s">
        <v>57</v>
      </c>
      <c r="B106" s="19">
        <v>1660.52</v>
      </c>
      <c r="C106" s="89"/>
      <c r="D106" s="19">
        <v>870</v>
      </c>
      <c r="E106" s="89">
        <v>1577.75</v>
      </c>
      <c r="F106" s="19">
        <v>1482.67</v>
      </c>
      <c r="G106" s="89">
        <v>2330.14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1731.346666666667</v>
      </c>
      <c r="C107" s="11">
        <f t="shared" si="44"/>
        <v>1725.3200000000002</v>
      </c>
      <c r="D107" s="11">
        <f t="shared" si="44"/>
        <v>908.48833333333334</v>
      </c>
      <c r="E107" s="11">
        <f t="shared" si="44"/>
        <v>1642.085</v>
      </c>
      <c r="F107" s="11">
        <f t="shared" si="44"/>
        <v>1599.1200000000001</v>
      </c>
      <c r="G107" s="11">
        <f t="shared" si="44"/>
        <v>2071.1566666666663</v>
      </c>
      <c r="H107" s="11" t="str">
        <f t="shared" si="44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810</v>
      </c>
      <c r="E111" s="89">
        <v>1508.89</v>
      </c>
      <c r="F111" s="89">
        <v>1401.56</v>
      </c>
      <c r="G111" s="89"/>
      <c r="H111" s="89"/>
    </row>
    <row r="112" spans="1:8" ht="13.8" x14ac:dyDescent="0.25">
      <c r="A112" s="28" t="s">
        <v>61</v>
      </c>
      <c r="B112" s="89"/>
      <c r="C112" s="20"/>
      <c r="D112" s="14"/>
      <c r="E112" s="89"/>
      <c r="F112" s="89"/>
      <c r="G112" s="89"/>
      <c r="H112" s="89"/>
    </row>
    <row r="113" spans="1:8" ht="13.8" x14ac:dyDescent="0.25">
      <c r="A113" s="28" t="s">
        <v>63</v>
      </c>
      <c r="B113" s="89"/>
      <c r="C113" s="20">
        <v>1523.83</v>
      </c>
      <c r="D113" s="20">
        <v>780.29</v>
      </c>
      <c r="E113" s="89">
        <v>1483.72</v>
      </c>
      <c r="F113" s="89">
        <v>1364.43</v>
      </c>
      <c r="G113" s="89"/>
      <c r="H113" s="89"/>
    </row>
    <row r="114" spans="1:8" ht="13.8" x14ac:dyDescent="0.25">
      <c r="A114" s="28" t="s">
        <v>59</v>
      </c>
      <c r="B114" s="89"/>
      <c r="C114" s="20">
        <v>1453.81</v>
      </c>
      <c r="D114" s="20">
        <v>748.45</v>
      </c>
      <c r="E114" s="20">
        <v>1435.28</v>
      </c>
      <c r="F114" s="20">
        <v>1289.75</v>
      </c>
      <c r="G114" s="20">
        <v>1720.52</v>
      </c>
      <c r="H114" s="89">
        <v>2568.9699999999998</v>
      </c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1509.2133333333331</v>
      </c>
      <c r="D115" s="11">
        <f t="shared" si="45"/>
        <v>779.57999999999993</v>
      </c>
      <c r="E115" s="11">
        <f t="shared" si="45"/>
        <v>1475.9633333333334</v>
      </c>
      <c r="F115" s="11">
        <f t="shared" si="45"/>
        <v>1351.9133333333332</v>
      </c>
      <c r="G115" s="11">
        <f t="shared" si="45"/>
        <v>1720.52</v>
      </c>
      <c r="H115" s="11">
        <f t="shared" si="45"/>
        <v>2568.9699999999998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1628.86</v>
      </c>
      <c r="C118" s="85">
        <v>1628.05</v>
      </c>
      <c r="D118" s="86">
        <v>737.87</v>
      </c>
      <c r="E118" s="86">
        <v>1421.99</v>
      </c>
      <c r="F118" s="86">
        <v>1285.57</v>
      </c>
      <c r="G118" s="86">
        <v>1468.85</v>
      </c>
      <c r="H118" s="85">
        <v>2422.4499999999998</v>
      </c>
    </row>
    <row r="119" spans="1:8" ht="13.8" x14ac:dyDescent="0.25">
      <c r="A119" s="82" t="s">
        <v>66</v>
      </c>
      <c r="B119" s="86">
        <v>1788.46</v>
      </c>
      <c r="C119" s="89"/>
      <c r="D119" s="86">
        <v>898.12</v>
      </c>
      <c r="E119" s="89">
        <v>1631.15</v>
      </c>
      <c r="F119" s="86">
        <v>1500</v>
      </c>
      <c r="G119" s="89">
        <v>1780</v>
      </c>
      <c r="H119" s="89"/>
    </row>
    <row r="120" spans="1:8" ht="13.8" x14ac:dyDescent="0.25">
      <c r="A120" s="83" t="s">
        <v>68</v>
      </c>
      <c r="B120" s="89">
        <v>1769.57</v>
      </c>
      <c r="C120" s="89"/>
      <c r="D120" s="86">
        <v>935</v>
      </c>
      <c r="E120" s="89">
        <v>1750</v>
      </c>
      <c r="F120" s="89"/>
      <c r="G120" s="89">
        <v>1775</v>
      </c>
      <c r="H120" s="89"/>
    </row>
    <row r="121" spans="1:8" ht="13.8" x14ac:dyDescent="0.25">
      <c r="A121" s="2" t="s">
        <v>22</v>
      </c>
      <c r="B121" s="88">
        <f>IFERROR(AVERAGE(B118:B120),"-")</f>
        <v>1728.9633333333331</v>
      </c>
      <c r="C121" s="88">
        <f t="shared" ref="C121:H121" si="46">IFERROR(AVERAGE(C118:C120),"-")</f>
        <v>1628.05</v>
      </c>
      <c r="D121" s="88">
        <f t="shared" si="46"/>
        <v>856.99666666666656</v>
      </c>
      <c r="E121" s="88">
        <f t="shared" si="46"/>
        <v>1601.0466666666669</v>
      </c>
      <c r="F121" s="88">
        <f t="shared" si="46"/>
        <v>1392.7849999999999</v>
      </c>
      <c r="G121" s="88">
        <f t="shared" si="46"/>
        <v>1674.6166666666668</v>
      </c>
      <c r="H121" s="88">
        <f t="shared" si="46"/>
        <v>2422.4499999999998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1834.79</v>
      </c>
      <c r="C124" s="89"/>
      <c r="D124" s="14">
        <v>800</v>
      </c>
      <c r="E124" s="89">
        <v>1626.48</v>
      </c>
      <c r="F124" s="14">
        <v>1518.61</v>
      </c>
      <c r="G124" s="89">
        <v>1950</v>
      </c>
      <c r="H124" s="89">
        <v>2750</v>
      </c>
    </row>
    <row r="125" spans="1:8" ht="13.8" x14ac:dyDescent="0.25">
      <c r="A125" s="54" t="s">
        <v>67</v>
      </c>
      <c r="B125" s="14">
        <v>1701.71</v>
      </c>
      <c r="C125" s="89"/>
      <c r="D125" s="14">
        <v>890.56</v>
      </c>
      <c r="E125" s="14">
        <v>1647.57</v>
      </c>
      <c r="F125" s="14">
        <v>1528.67</v>
      </c>
      <c r="G125" s="89">
        <v>1520</v>
      </c>
      <c r="H125" s="14">
        <v>2816.67</v>
      </c>
    </row>
    <row r="126" spans="1:8" ht="13.8" x14ac:dyDescent="0.25">
      <c r="A126" s="17" t="s">
        <v>22</v>
      </c>
      <c r="B126" s="11">
        <f t="shared" ref="B126:H126" si="47">IFERROR(AVERAGE(B124:B125),"-")</f>
        <v>1768.25</v>
      </c>
      <c r="C126" s="11" t="str">
        <f t="shared" si="47"/>
        <v>-</v>
      </c>
      <c r="D126" s="11">
        <f t="shared" si="47"/>
        <v>845.28</v>
      </c>
      <c r="E126" s="11">
        <f t="shared" si="47"/>
        <v>1637.0250000000001</v>
      </c>
      <c r="F126" s="11">
        <f t="shared" si="47"/>
        <v>1523.6399999999999</v>
      </c>
      <c r="G126" s="11">
        <f t="shared" si="47"/>
        <v>1735</v>
      </c>
      <c r="H126" s="11">
        <f t="shared" si="47"/>
        <v>2783.335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1800</v>
      </c>
      <c r="C130" s="89"/>
      <c r="D130" s="89"/>
      <c r="E130" s="89">
        <v>1800</v>
      </c>
      <c r="F130" s="89"/>
      <c r="G130" s="89"/>
      <c r="H130" s="89"/>
    </row>
    <row r="131" spans="1:8" ht="13.8" x14ac:dyDescent="0.25">
      <c r="A131" s="29" t="s">
        <v>72</v>
      </c>
      <c r="B131" s="14">
        <v>1742.81</v>
      </c>
      <c r="C131" s="89"/>
      <c r="D131" s="14">
        <v>890.51</v>
      </c>
      <c r="E131" s="89">
        <v>1646.01</v>
      </c>
      <c r="F131" s="14">
        <v>1561.6</v>
      </c>
      <c r="G131" s="89">
        <v>2210.5500000000002</v>
      </c>
      <c r="H131" s="89"/>
    </row>
    <row r="132" spans="1:8" ht="13.8" x14ac:dyDescent="0.25">
      <c r="A132" s="29" t="s">
        <v>73</v>
      </c>
      <c r="B132" s="89">
        <v>1818.29</v>
      </c>
      <c r="C132" s="14">
        <v>1750</v>
      </c>
      <c r="D132" s="89"/>
      <c r="E132" s="89">
        <v>1740.98</v>
      </c>
      <c r="F132" s="89">
        <v>1600</v>
      </c>
      <c r="G132" s="89"/>
      <c r="H132" s="89"/>
    </row>
    <row r="133" spans="1:8" ht="13.8" x14ac:dyDescent="0.25">
      <c r="A133" s="28" t="s">
        <v>190</v>
      </c>
      <c r="B133" s="89">
        <v>1802.94</v>
      </c>
      <c r="C133" s="89">
        <v>1800</v>
      </c>
      <c r="D133" s="89">
        <v>930</v>
      </c>
      <c r="E133" s="89">
        <v>1808.79</v>
      </c>
      <c r="F133" s="89">
        <v>1600</v>
      </c>
      <c r="G133" s="89">
        <v>2600</v>
      </c>
      <c r="H133" s="89"/>
    </row>
    <row r="134" spans="1:8" ht="13.8" x14ac:dyDescent="0.25">
      <c r="A134" s="29" t="s">
        <v>187</v>
      </c>
      <c r="B134" s="89">
        <v>1850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1802.34</v>
      </c>
      <c r="C135" s="11">
        <f t="shared" si="48"/>
        <v>1775</v>
      </c>
      <c r="D135" s="11">
        <f t="shared" si="48"/>
        <v>910.255</v>
      </c>
      <c r="E135" s="11">
        <f t="shared" si="48"/>
        <v>1774.2966666666664</v>
      </c>
      <c r="F135" s="11">
        <f t="shared" si="48"/>
        <v>1590.4</v>
      </c>
      <c r="G135" s="11">
        <f t="shared" si="48"/>
        <v>2403.5166666666669</v>
      </c>
      <c r="H135" s="11" t="str">
        <f t="shared" si="48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1722.47</v>
      </c>
      <c r="C139" s="89">
        <v>1750</v>
      </c>
      <c r="D139" s="57">
        <v>855.31</v>
      </c>
      <c r="E139" s="89">
        <v>1507.07</v>
      </c>
      <c r="F139" s="89">
        <v>1418.17</v>
      </c>
      <c r="G139" s="89">
        <v>1826.15</v>
      </c>
      <c r="H139" s="89">
        <v>3080</v>
      </c>
    </row>
    <row r="140" spans="1:8" ht="13.8" x14ac:dyDescent="0.25">
      <c r="A140" s="31" t="s">
        <v>75</v>
      </c>
      <c r="B140" s="89"/>
      <c r="C140" s="89"/>
      <c r="D140" s="57">
        <v>786.48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1597.8</v>
      </c>
      <c r="C141" s="89"/>
      <c r="D141" s="57">
        <v>804.29</v>
      </c>
      <c r="E141" s="89">
        <v>1529.23</v>
      </c>
      <c r="F141" s="57">
        <v>1404.82</v>
      </c>
      <c r="G141" s="89">
        <v>1548.85</v>
      </c>
      <c r="H141" s="89">
        <v>2696.67</v>
      </c>
    </row>
    <row r="142" spans="1:8" ht="13.8" x14ac:dyDescent="0.25">
      <c r="A142" s="55" t="s">
        <v>22</v>
      </c>
      <c r="B142" s="58">
        <f>IFERROR(AVERAGE(B138:B141),"-")</f>
        <v>1660.135</v>
      </c>
      <c r="C142" s="58">
        <f t="shared" ref="C142:H142" si="49">IFERROR(AVERAGE(C138:C141),"-")</f>
        <v>1750</v>
      </c>
      <c r="D142" s="58">
        <f t="shared" si="49"/>
        <v>815.36</v>
      </c>
      <c r="E142" s="58">
        <f t="shared" si="49"/>
        <v>1512.0999999999997</v>
      </c>
      <c r="F142" s="58">
        <f t="shared" si="49"/>
        <v>1424.33</v>
      </c>
      <c r="G142" s="58">
        <f t="shared" si="49"/>
        <v>1687.5</v>
      </c>
      <c r="H142" s="58">
        <f t="shared" si="49"/>
        <v>2888.335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1613.62</v>
      </c>
      <c r="C145" s="14">
        <v>1460.36</v>
      </c>
      <c r="D145" s="14">
        <v>697.11</v>
      </c>
      <c r="E145" s="14">
        <v>1426.67</v>
      </c>
      <c r="F145" s="14">
        <v>1314.4</v>
      </c>
      <c r="G145" s="14">
        <v>1449.87</v>
      </c>
      <c r="H145" s="14">
        <v>2448.5500000000002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1750.94</v>
      </c>
      <c r="C147" s="89">
        <v>1760</v>
      </c>
      <c r="D147" s="89">
        <v>875</v>
      </c>
      <c r="E147" s="89">
        <v>1551.85</v>
      </c>
      <c r="F147" s="89">
        <v>1452.81</v>
      </c>
      <c r="G147" s="89">
        <v>1612.27</v>
      </c>
      <c r="H147" s="89">
        <v>2540</v>
      </c>
    </row>
    <row r="148" spans="1:8" ht="13.8" x14ac:dyDescent="0.25">
      <c r="A148" s="13" t="s">
        <v>81</v>
      </c>
      <c r="B148" s="14">
        <v>1784.16</v>
      </c>
      <c r="C148" s="14">
        <v>1715</v>
      </c>
      <c r="D148" s="14">
        <v>863.84</v>
      </c>
      <c r="E148" s="14">
        <v>1590.21</v>
      </c>
      <c r="F148" s="14">
        <v>1440.41</v>
      </c>
      <c r="G148" s="14">
        <v>1989.35</v>
      </c>
      <c r="H148" s="89"/>
    </row>
    <row r="149" spans="1:8" ht="13.8" x14ac:dyDescent="0.25">
      <c r="A149" s="13" t="s">
        <v>82</v>
      </c>
      <c r="B149" s="14">
        <v>1624.9</v>
      </c>
      <c r="C149" s="89"/>
      <c r="D149" s="14">
        <v>747.85</v>
      </c>
      <c r="E149" s="89">
        <v>1425.86</v>
      </c>
      <c r="F149" s="14">
        <v>1357.47</v>
      </c>
      <c r="G149" s="14">
        <v>1510.77</v>
      </c>
      <c r="H149" s="89">
        <v>2500</v>
      </c>
    </row>
    <row r="150" spans="1:8" ht="13.8" x14ac:dyDescent="0.25">
      <c r="A150" s="17" t="s">
        <v>22</v>
      </c>
      <c r="B150" s="11">
        <f>IFERROR(AVERAGE(B145:B149),"-")</f>
        <v>1693.4050000000002</v>
      </c>
      <c r="C150" s="11">
        <f t="shared" ref="C150:H150" si="50">IFERROR(AVERAGE(C145:C149),"-")</f>
        <v>1645.12</v>
      </c>
      <c r="D150" s="11">
        <f t="shared" si="50"/>
        <v>795.95</v>
      </c>
      <c r="E150" s="11">
        <f t="shared" si="50"/>
        <v>1498.6474999999998</v>
      </c>
      <c r="F150" s="11">
        <f t="shared" si="50"/>
        <v>1391.2725</v>
      </c>
      <c r="G150" s="11">
        <f t="shared" si="50"/>
        <v>1640.5650000000001</v>
      </c>
      <c r="H150" s="11">
        <f t="shared" si="50"/>
        <v>2496.1833333333334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1529.62</v>
      </c>
      <c r="C153" s="89"/>
      <c r="D153" s="56">
        <v>750</v>
      </c>
      <c r="E153" s="56">
        <v>1507.43</v>
      </c>
      <c r="F153" s="56">
        <v>1434.1</v>
      </c>
      <c r="G153" s="89">
        <v>1551.23</v>
      </c>
      <c r="H153" s="56">
        <v>2521.7399999999998</v>
      </c>
    </row>
    <row r="154" spans="1:8" ht="13.8" x14ac:dyDescent="0.25">
      <c r="A154" s="28" t="s">
        <v>87</v>
      </c>
      <c r="B154" s="56">
        <v>1609.14</v>
      </c>
      <c r="C154" s="56">
        <v>1600</v>
      </c>
      <c r="D154" s="56">
        <v>676.55</v>
      </c>
      <c r="E154" s="56">
        <v>1417.58</v>
      </c>
      <c r="F154" s="56">
        <v>1422.5</v>
      </c>
      <c r="G154" s="56">
        <v>1578.38</v>
      </c>
      <c r="H154" s="89"/>
    </row>
    <row r="155" spans="1:8" ht="13.8" x14ac:dyDescent="0.25">
      <c r="A155" s="28" t="s">
        <v>88</v>
      </c>
      <c r="B155" s="56">
        <v>1601.57</v>
      </c>
      <c r="C155" s="56">
        <v>1628.07</v>
      </c>
      <c r="D155" s="56">
        <v>769.13</v>
      </c>
      <c r="E155" s="56">
        <v>1498.98</v>
      </c>
      <c r="F155" s="56">
        <v>1411.62</v>
      </c>
      <c r="G155" s="56">
        <v>1464.5</v>
      </c>
      <c r="H155" s="56">
        <v>2561.8200000000002</v>
      </c>
    </row>
    <row r="156" spans="1:8" ht="13.8" x14ac:dyDescent="0.25">
      <c r="A156" s="28" t="s">
        <v>84</v>
      </c>
      <c r="B156" s="56">
        <v>1697.75</v>
      </c>
      <c r="C156" s="56">
        <v>1648.04</v>
      </c>
      <c r="D156" s="56">
        <v>764.65</v>
      </c>
      <c r="E156" s="56"/>
      <c r="F156" s="56">
        <v>1532.33</v>
      </c>
      <c r="G156" s="56">
        <v>1578.25</v>
      </c>
      <c r="H156" s="56">
        <v>2687.32</v>
      </c>
    </row>
    <row r="157" spans="1:8" ht="13.8" x14ac:dyDescent="0.25">
      <c r="A157" s="28" t="s">
        <v>85</v>
      </c>
      <c r="B157" s="56">
        <v>1583.38</v>
      </c>
      <c r="C157" s="56">
        <v>1579.2</v>
      </c>
      <c r="D157" s="56">
        <v>673.65</v>
      </c>
      <c r="E157" s="89">
        <v>1384.46</v>
      </c>
      <c r="F157" s="56">
        <v>1261.6400000000001</v>
      </c>
      <c r="G157" s="56">
        <v>1470.77</v>
      </c>
      <c r="H157" s="56">
        <v>2442.79</v>
      </c>
    </row>
    <row r="158" spans="1:8" ht="13.8" x14ac:dyDescent="0.25">
      <c r="A158" s="28" t="s">
        <v>86</v>
      </c>
      <c r="B158" s="56">
        <v>1694.63</v>
      </c>
      <c r="C158" s="56">
        <v>1735.08</v>
      </c>
      <c r="D158" s="56">
        <v>803.44</v>
      </c>
      <c r="E158" s="56">
        <v>1547.75</v>
      </c>
      <c r="F158" s="56">
        <v>1471.97</v>
      </c>
      <c r="G158" s="56">
        <v>1608.03</v>
      </c>
      <c r="H158" s="56">
        <v>2593.2199999999998</v>
      </c>
    </row>
    <row r="159" spans="1:8" ht="13.8" x14ac:dyDescent="0.25">
      <c r="A159" s="17" t="s">
        <v>22</v>
      </c>
      <c r="B159" s="11">
        <f>IFERROR(AVERAGE(B153:B158),"-")</f>
        <v>1619.3483333333334</v>
      </c>
      <c r="C159" s="11">
        <f t="shared" ref="C159:H159" si="51">IFERROR(AVERAGE(C153:C158),"-")</f>
        <v>1638.078</v>
      </c>
      <c r="D159" s="11">
        <f t="shared" si="51"/>
        <v>739.57</v>
      </c>
      <c r="E159" s="11">
        <f t="shared" si="51"/>
        <v>1471.24</v>
      </c>
      <c r="F159" s="11">
        <f t="shared" si="51"/>
        <v>1422.36</v>
      </c>
      <c r="G159" s="11">
        <f t="shared" si="51"/>
        <v>1541.8600000000004</v>
      </c>
      <c r="H159" s="11">
        <f t="shared" si="51"/>
        <v>2561.3779999999997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1627.06</v>
      </c>
      <c r="C162" s="14">
        <v>1640.25</v>
      </c>
      <c r="D162" s="14">
        <v>775.58</v>
      </c>
      <c r="E162" s="14">
        <v>1455.33</v>
      </c>
      <c r="F162" s="14">
        <v>1384.69</v>
      </c>
      <c r="G162" s="14">
        <v>1507.47</v>
      </c>
      <c r="H162" s="14">
        <v>2482.65</v>
      </c>
    </row>
    <row r="163" spans="1:8" ht="13.8" x14ac:dyDescent="0.25">
      <c r="A163" s="13" t="s">
        <v>91</v>
      </c>
      <c r="B163" s="14">
        <v>1650</v>
      </c>
      <c r="C163" s="89"/>
      <c r="D163" s="14">
        <v>727.88</v>
      </c>
      <c r="E163" s="14">
        <v>1466.88</v>
      </c>
      <c r="F163" s="14">
        <v>1400</v>
      </c>
      <c r="G163" s="89">
        <v>1484.22</v>
      </c>
      <c r="H163" s="14">
        <v>2650</v>
      </c>
    </row>
    <row r="164" spans="1:8" ht="13.8" x14ac:dyDescent="0.25">
      <c r="A164" s="13" t="s">
        <v>92</v>
      </c>
      <c r="B164" s="14">
        <v>1607.95</v>
      </c>
      <c r="C164" s="14">
        <v>1604.11</v>
      </c>
      <c r="D164" s="14">
        <v>715.72</v>
      </c>
      <c r="E164" s="14">
        <v>1445.16</v>
      </c>
      <c r="F164" s="14">
        <v>1350.34</v>
      </c>
      <c r="G164" s="14">
        <v>1473.44</v>
      </c>
      <c r="H164" s="14">
        <v>2483.23</v>
      </c>
    </row>
    <row r="165" spans="1:8" ht="13.8" x14ac:dyDescent="0.25">
      <c r="A165" s="13" t="s">
        <v>93</v>
      </c>
      <c r="B165" s="14">
        <v>1635.69</v>
      </c>
      <c r="C165" s="14">
        <v>1565.5</v>
      </c>
      <c r="D165" s="14">
        <v>757.35</v>
      </c>
      <c r="E165" s="14">
        <v>1440.39</v>
      </c>
      <c r="F165" s="14">
        <v>1364.77</v>
      </c>
      <c r="G165" s="14">
        <v>1451.72</v>
      </c>
      <c r="H165" s="14">
        <v>2520.4499999999998</v>
      </c>
    </row>
    <row r="166" spans="1:8" ht="13.8" x14ac:dyDescent="0.25">
      <c r="A166" s="17" t="s">
        <v>22</v>
      </c>
      <c r="B166" s="11">
        <f t="shared" ref="B166:H166" si="52">IFERROR(AVERAGE(B162:B165),"-")</f>
        <v>1630.1750000000002</v>
      </c>
      <c r="C166" s="11">
        <f t="shared" si="52"/>
        <v>1603.2866666666666</v>
      </c>
      <c r="D166" s="11">
        <f t="shared" si="52"/>
        <v>744.13250000000005</v>
      </c>
      <c r="E166" s="11">
        <f t="shared" si="52"/>
        <v>1451.94</v>
      </c>
      <c r="F166" s="11">
        <f t="shared" si="52"/>
        <v>1374.9499999999998</v>
      </c>
      <c r="G166" s="11">
        <f t="shared" si="52"/>
        <v>1479.2125000000001</v>
      </c>
      <c r="H166" s="11">
        <f t="shared" si="52"/>
        <v>2534.0824999999995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1736.89</v>
      </c>
      <c r="C169" s="89"/>
      <c r="D169" s="14">
        <v>798.71</v>
      </c>
      <c r="E169" s="14">
        <v>1618.53</v>
      </c>
      <c r="F169" s="14">
        <v>1474.53</v>
      </c>
      <c r="G169" s="14">
        <v>1628.91</v>
      </c>
      <c r="H169" s="89"/>
    </row>
    <row r="170" spans="1:8" ht="13.8" x14ac:dyDescent="0.25">
      <c r="A170" s="13" t="s">
        <v>96</v>
      </c>
      <c r="B170" s="14">
        <v>1656.65</v>
      </c>
      <c r="C170" s="89"/>
      <c r="D170" s="14">
        <v>755.82</v>
      </c>
      <c r="E170" s="14">
        <v>1528.28</v>
      </c>
      <c r="F170" s="14">
        <v>1435.75</v>
      </c>
      <c r="G170" s="14">
        <v>1524.55</v>
      </c>
      <c r="H170" s="14">
        <v>2650</v>
      </c>
    </row>
    <row r="171" spans="1:8" ht="13.8" x14ac:dyDescent="0.25">
      <c r="A171" s="13" t="s">
        <v>97</v>
      </c>
      <c r="B171" s="14">
        <v>1666.57</v>
      </c>
      <c r="C171" s="89"/>
      <c r="D171" s="14">
        <v>753.75</v>
      </c>
      <c r="E171" s="14">
        <v>1449.64</v>
      </c>
      <c r="F171" s="14">
        <v>1379.52</v>
      </c>
      <c r="G171" s="14">
        <v>1481.61</v>
      </c>
      <c r="H171" s="89"/>
    </row>
    <row r="172" spans="1:8" ht="13.8" x14ac:dyDescent="0.25">
      <c r="A172" s="13" t="s">
        <v>98</v>
      </c>
      <c r="B172" s="14">
        <v>1632.38</v>
      </c>
      <c r="C172" s="14"/>
      <c r="D172" s="14">
        <v>724.2</v>
      </c>
      <c r="E172" s="14">
        <v>1486.91</v>
      </c>
      <c r="F172" s="14">
        <v>1398.07</v>
      </c>
      <c r="G172" s="14">
        <v>1441.25</v>
      </c>
      <c r="H172" s="14">
        <v>2633.33</v>
      </c>
    </row>
    <row r="173" spans="1:8" ht="13.8" x14ac:dyDescent="0.25">
      <c r="A173" s="17" t="s">
        <v>22</v>
      </c>
      <c r="B173" s="11">
        <f>IFERROR(AVERAGE(B169:B172),"-")</f>
        <v>1673.1224999999999</v>
      </c>
      <c r="C173" s="11" t="str">
        <f t="shared" ref="C173:H173" si="53">IFERROR(AVERAGE(C169:C172),"-")</f>
        <v>-</v>
      </c>
      <c r="D173" s="11">
        <f t="shared" si="53"/>
        <v>758.12000000000012</v>
      </c>
      <c r="E173" s="11">
        <f t="shared" si="53"/>
        <v>1520.84</v>
      </c>
      <c r="F173" s="11">
        <f t="shared" si="53"/>
        <v>1421.9674999999997</v>
      </c>
      <c r="G173" s="11">
        <f t="shared" si="53"/>
        <v>1519.08</v>
      </c>
      <c r="H173" s="11">
        <f t="shared" si="53"/>
        <v>2641.665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1613.96</v>
      </c>
      <c r="C176" s="87">
        <v>1551.08</v>
      </c>
      <c r="D176" s="87">
        <v>713.87</v>
      </c>
      <c r="E176" s="87">
        <v>1410.42</v>
      </c>
      <c r="F176" s="87">
        <v>1337.31</v>
      </c>
      <c r="G176" s="87">
        <v>1456.54</v>
      </c>
      <c r="H176" s="89"/>
    </row>
    <row r="177" spans="1:8" ht="13.8" x14ac:dyDescent="0.25">
      <c r="A177" s="17" t="s">
        <v>22</v>
      </c>
      <c r="B177" s="11">
        <f>IFERROR(AVERAGE(B176),"-")</f>
        <v>1613.96</v>
      </c>
      <c r="C177" s="11">
        <f t="shared" ref="C177:H177" si="54">IFERROR(AVERAGE(C176),"-")</f>
        <v>1551.08</v>
      </c>
      <c r="D177" s="11">
        <f t="shared" si="54"/>
        <v>713.87</v>
      </c>
      <c r="E177" s="11">
        <f t="shared" si="54"/>
        <v>1410.42</v>
      </c>
      <c r="F177" s="11">
        <f t="shared" si="54"/>
        <v>1337.31</v>
      </c>
      <c r="G177" s="11">
        <f t="shared" si="54"/>
        <v>1456.54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193</v>
      </c>
      <c r="B184" s="131"/>
      <c r="C184" s="132"/>
      <c r="D184" s="66" t="s">
        <v>165</v>
      </c>
      <c r="E184" s="25"/>
      <c r="F184" s="65"/>
      <c r="G184" s="135" t="s">
        <v>183</v>
      </c>
      <c r="H184" s="129"/>
    </row>
    <row r="185" spans="1:8" ht="15" x14ac:dyDescent="0.25">
      <c r="A185" s="74" t="s">
        <v>192</v>
      </c>
      <c r="B185" s="71"/>
      <c r="C185" s="71"/>
      <c r="D185" s="26" t="s">
        <v>166</v>
      </c>
      <c r="E185" s="25"/>
      <c r="F185" s="64"/>
      <c r="G185" s="128" t="s">
        <v>194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horizontalDpi="360" verticalDpi="360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2025-05-16T08:37:54Z</cp:lastPrinted>
  <dcterms:created xsi:type="dcterms:W3CDTF">2021-12-10T02:41:19Z</dcterms:created>
  <dcterms:modified xsi:type="dcterms:W3CDTF">2025-05-16T08:40:49Z</dcterms:modified>
</cp:coreProperties>
</file>