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PA-NCR\Desktop\WFP AND FSI\2025\WEEK 16\"/>
    </mc:Choice>
  </mc:AlternateContent>
  <xr:revisionPtr revIDLastSave="0" documentId="13_ncr:1_{02A6ED59-421A-4EFC-B537-4AD090100351}" xr6:coauthVersionLast="36" xr6:coauthVersionMax="47" xr10:uidLastSave="{00000000-0000-0000-0000-000000000000}"/>
  <bookViews>
    <workbookView xWindow="0" yWindow="0" windowWidth="23040" windowHeight="894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B58" i="16" l="1"/>
  <c r="C58" i="16"/>
  <c r="D58" i="16"/>
  <c r="E58" i="16"/>
  <c r="F58" i="16"/>
  <c r="G58" i="16"/>
  <c r="H58" i="16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17" i="16" l="1"/>
  <c r="G17" i="16"/>
  <c r="F17" i="16"/>
  <c r="C17" i="16"/>
  <c r="E17" i="16"/>
  <c r="D17" i="16"/>
  <c r="B17" i="16"/>
  <c r="C65" i="16"/>
  <c r="C18" i="16" s="1"/>
  <c r="G72" i="16"/>
  <c r="G19" i="16" s="1"/>
  <c r="E72" i="16"/>
  <c r="E19" i="16" s="1"/>
  <c r="D65" i="16"/>
  <c r="D18" i="16" s="1"/>
  <c r="E65" i="16"/>
  <c r="E18" i="16" s="1"/>
  <c r="F72" i="16"/>
  <c r="F19" i="16" s="1"/>
  <c r="E107" i="16"/>
  <c r="E23" i="16" s="1"/>
  <c r="D115" i="16"/>
  <c r="D24" i="16" s="1"/>
  <c r="B72" i="16"/>
  <c r="B19" i="16" s="1"/>
  <c r="D126" i="16"/>
  <c r="D26" i="16" s="1"/>
  <c r="C72" i="16"/>
  <c r="C19" i="16" s="1"/>
  <c r="E126" i="16"/>
  <c r="E26" i="16" s="1"/>
  <c r="H65" i="16"/>
  <c r="H18" i="16" s="1"/>
  <c r="D72" i="16"/>
  <c r="D19" i="16" s="1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72" i="16"/>
  <c r="H19" i="16" s="1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<sst xmlns="http://schemas.openxmlformats.org/spreadsheetml/2006/main" count="271" uniqueCount="195">
  <si>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</si>
  <si>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</si>
  <si>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</si>
  <si>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</si>
  <si>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</si>
  <si>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</si>
  <si>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</si>
  <si>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</si>
  <si>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</si>
  <si>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</si>
  <si>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</si>
  <si>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</si>
  <si>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</si>
  <si>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</si>
  <si>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</si>
  <si>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</si>
  <si>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</si>
  <si>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</si>
  <si>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</si>
  <si>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</si>
  <si>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</si>
  <si>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</si>
  <si>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</si>
  <si>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</si>
  <si>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</si>
  <si>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</si>
  <si>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</si>
  <si>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</si>
  <si>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</si>
  <si>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</si>
  <si>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</si>
  <si>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</si>
  <si>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</si>
  <si>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</si>
  <si>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</si>
  <si>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</si>
  <si>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</si>
  <si>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</si>
  <si>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</si>
  <si>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</si>
  <si>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</si>
  <si>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</si>
  <si>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</si>
  <si>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</si>
  <si>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</si>
  <si>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</si>
  <si>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</si>
  <si>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</si>
  <si>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</si>
  <si>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</si>
  <si>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</si>
  <si>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</si>
  <si>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</si>
  <si>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</si>
  <si>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</si>
  <si>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</si>
  <si>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</si>
  <si>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</si>
  <si>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</si>
  <si>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</si>
  <si>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</si>
  <si>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</si>
  <si>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</si>
  <si>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</si>
  <si>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</si>
  <si>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</si>
  <si>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</si>
  <si>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</si>
  <si>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</si>
  <si>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</si>
  <si>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</si>
  <si>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</si>
  <si>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</si>
  <si>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</si>
  <si>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</si>
  <si>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</si>
  <si>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</si>
  <si>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</si>
  <si>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</si>
  <si>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</si>
  <si>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</si>
  <si>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</si>
  <si>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</si>
  <si>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</si>
  <si>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</si>
  <si>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</si>
  <si>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</si>
  <si>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</si>
  <si>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</si>
  <si>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</si>
  <si>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</si>
  <si>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</si>
  <si>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</si>
  <si>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</si>
  <si>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</si>
  <si>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</si>
  <si>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</si>
  <si>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</si>
  <si>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</si>
  <si>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</si>
  <si>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</si>
  <si>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</si>
  <si>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</si>
  <si>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</si>
  <si>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</si>
  <si>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</si>
  <si>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</si>
  <si>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</si>
  <si>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</si>
  <si>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</si>
  <si>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</si>
  <si>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</si>
  <si>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</si>
  <si>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</si>
  <si>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</si>
  <si>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</si>
  <si>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</si>
  <si>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</si>
  <si>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</si>
  <si>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</si>
  <si>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</si>
  <si>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</si>
  <si>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</si>
  <si>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</si>
  <si>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</si>
  <si>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</si>
  <si>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</si>
  <si>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</si>
  <si>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</si>
  <si>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</si>
  <si>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</si>
  <si>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</si>
  <si>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</si>
  <si>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</si>
  <si>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</si>
  <si>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</si>
  <si>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</si>
  <si>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</si>
  <si>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</si>
  <si>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</si>
  <si>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</si>
  <si>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</si>
  <si>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</si>
  <si>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</si>
  <si>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</si>
  <si>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</si>
  <si>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</si>
  <si>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</si>
  <si>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</si>
  <si>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</si>
  <si>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</si>
  <si>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</si>
  <si>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</si>
  <si>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</si>
  <si>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</si>
  <si>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</si>
  <si>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</si>
  <si>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</si>
  <si>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</si>
  <si>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</si>
  <si>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</si>
  <si>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</si>
  <si>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</si>
  <si>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</si>
  <si>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</si>
  <si>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</si>
  <si>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</si>
  <si>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</si>
  <si>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</si>
  <si>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</si>
  <si>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</si>
  <si>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</si>
  <si>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</si>
  <si>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</si>
  <si>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</si>
  <si>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</si>
  <si>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</si>
  <si>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</si>
  <si>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</si>
  <si>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</si>
  <si>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</si>
  <si>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</si>
  <si>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</si>
  <si>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</si>
  <si>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</si>
  <si>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</si>
  <si>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</si>
  <si>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</si>
  <si>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</si>
  <si>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</si>
  <si>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</si>
  <si>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</si>
  <si>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April 14 to April 18, 2025</t>
  </si>
  <si>
    <t>ELIJA MARIE G. DIVINA</t>
  </si>
  <si>
    <t>Administrative Assistant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</si>
</sst>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4" fillId="0" borderId="12" xfId="0" applyFont="1" applyBorder="1"/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5" fillId="2" borderId="0" xfId="0" applyNumberFormat="1" applyFont="1" applyFill="1"/>
    <xf numFmtId="0" fontId="4" fillId="0" borderId="0" xfId="0" applyFont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33109</xdr:colOff>
      <xdr:row>180</xdr:row>
      <xdr:rowOff>12372</xdr:rowOff>
    </xdr:from>
    <xdr:to>
      <xdr:col>4</xdr:col>
      <xdr:colOff>681182</xdr:colOff>
      <xdr:row>184</xdr:row>
      <xdr:rowOff>191467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109" y="31935554"/>
          <a:ext cx="2172073" cy="8718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181</xdr:row>
      <xdr:rowOff>80819</xdr:rowOff>
    </xdr:from>
    <xdr:to>
      <xdr:col>1</xdr:col>
      <xdr:colOff>97213</xdr:colOff>
      <xdr:row>184</xdr:row>
      <xdr:rowOff>10854</xdr:rowOff>
    </xdr:to>
    <xdr:pic>
      <xdr:nvPicPr>
        <xdr:cNvPr id="5" name="Picture 4" descr="A black text on a white background&#10;&#10;AI-generated content may be incorrect.">
          <a:extLst>
            <a:ext uri="{FF2B5EF4-FFF2-40B4-BE49-F238E27FC236}">
              <a16:creationId xmlns:a16="http://schemas.microsoft.com/office/drawing/2014/main" id="{30404347-BBC2-4A41-B73B-1D4F159791D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548" b="89950" l="10000" r="92000">
                      <a14:foregroundMark x1="52800" y1="31156" x2="52800" y2="31156"/>
                      <a14:foregroundMark x1="61467" y1="24623" x2="61467" y2="24623"/>
                      <a14:foregroundMark x1="92000" y1="44724" x2="92000" y2="44724"/>
                      <a14:foregroundMark x1="20624" y1="28182" x2="20624" y2="28182"/>
                      <a14:foregroundMark x1="19424" y1="35455" x2="19424" y2="35455"/>
                      <a14:foregroundMark x1="82734" y1="47273" x2="82734" y2="47273"/>
                      <a14:foregroundMark x1="18945" y1="42727" x2="18945" y2="42727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279" t="1847"/>
        <a:stretch/>
      </xdr:blipFill>
      <xdr:spPr>
        <a:xfrm>
          <a:off x="69273" y="32177183"/>
          <a:ext cx="155194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zoomScale="66" zoomScaleNormal="66" zoomScaleSheetLayoutView="66" zoomScalePageLayoutView="90" workbookViewId="0">
      <selection activeCell="C182" sqref="C182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6" t="s">
        <v>0</v>
      </c>
      <c r="B10" s="117"/>
      <c r="C10" s="117"/>
      <c r="D10" s="117"/>
      <c r="E10" s="117"/>
      <c r="F10" s="117"/>
      <c r="G10" s="117"/>
      <c r="H10" s="118"/>
    </row>
    <row r="11" spans="1:8" ht="13.8" x14ac:dyDescent="0.25">
      <c r="A11" s="101" t="s">
        <v>192</v>
      </c>
      <c r="B11" s="95"/>
      <c r="C11" s="95"/>
      <c r="D11" s="95"/>
      <c r="E11" s="95"/>
      <c r="F11" s="95"/>
      <c r="G11" s="95"/>
      <c r="H11" s="102"/>
    </row>
    <row r="12" spans="1:8" ht="13.8" x14ac:dyDescent="0.25">
      <c r="A12" s="101" t="s">
        <v>1</v>
      </c>
      <c r="B12" s="95"/>
      <c r="C12" s="95"/>
      <c r="D12" s="95"/>
      <c r="E12" s="95"/>
      <c r="F12" s="95"/>
      <c r="G12" s="95"/>
      <c r="H12" s="102"/>
    </row>
    <row r="13" spans="1:8" ht="27.6" x14ac:dyDescent="0.25">
      <c r="A13" s="11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1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12" t="s">
        <v>101</v>
      </c>
      <c r="B15" s="95"/>
      <c r="C15" s="95"/>
      <c r="D15" s="95"/>
      <c r="E15" s="95"/>
      <c r="F15" s="95"/>
      <c r="G15" s="95"/>
      <c r="H15" s="102"/>
    </row>
    <row r="16" spans="1:8" s="63" customFormat="1" ht="13.8" x14ac:dyDescent="0.25">
      <c r="A16" s="92" t="s">
        <v>176</v>
      </c>
      <c r="B16" s="61">
        <f t="shared" ref="B16:F16" si="0">B49</f>
        <v>1735</v>
      </c>
      <c r="C16" s="61" t="str">
        <f t="shared" si="0"/>
        <v>-</v>
      </c>
      <c r="D16" s="61">
        <f t="shared" si="0"/>
        <v>800</v>
      </c>
      <c r="E16" s="61">
        <f t="shared" si="0"/>
        <v>1824</v>
      </c>
      <c r="F16" s="61">
        <f t="shared" si="0"/>
        <v>1600</v>
      </c>
      <c r="G16" s="61">
        <f>G49</f>
        <v>2400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1">B58</f>
        <v>1670.64935064935</v>
      </c>
      <c r="C17" s="61">
        <f t="shared" si="1"/>
        <v>1650</v>
      </c>
      <c r="D17" s="61">
        <f t="shared" si="1"/>
        <v>811.4831309041831</v>
      </c>
      <c r="E17" s="61">
        <f t="shared" si="1"/>
        <v>1543.2309523809499</v>
      </c>
      <c r="F17" s="61">
        <f t="shared" si="1"/>
        <v>1331.1320754716901</v>
      </c>
      <c r="G17" s="61">
        <f t="shared" si="1"/>
        <v>1871.15384615384</v>
      </c>
      <c r="H17" s="62" t="str">
        <f t="shared" si="1"/>
        <v>-</v>
      </c>
    </row>
    <row r="18" spans="1:8" ht="13.8" x14ac:dyDescent="0.25">
      <c r="A18" s="91" t="s">
        <v>23</v>
      </c>
      <c r="B18" s="61">
        <f t="shared" ref="B18:H18" si="2">B65</f>
        <v>1650</v>
      </c>
      <c r="C18" s="61">
        <f t="shared" si="2"/>
        <v>1547.2509319569033</v>
      </c>
      <c r="D18" s="61">
        <f t="shared" si="2"/>
        <v>781.43448275862022</v>
      </c>
      <c r="E18" s="61">
        <f t="shared" si="2"/>
        <v>1497.3554181603497</v>
      </c>
      <c r="F18" s="61">
        <f t="shared" si="2"/>
        <v>1303.3333333333301</v>
      </c>
      <c r="G18" s="61">
        <f t="shared" si="2"/>
        <v>1757.72727272727</v>
      </c>
      <c r="H18" s="62" t="str">
        <f t="shared" si="2"/>
        <v>-</v>
      </c>
    </row>
    <row r="19" spans="1:8" ht="13.8" x14ac:dyDescent="0.25">
      <c r="A19" s="91" t="s">
        <v>28</v>
      </c>
      <c r="B19" s="61">
        <f t="shared" ref="B19:G19" si="3">B72</f>
        <v>1539.3064076064575</v>
      </c>
      <c r="C19" s="61">
        <f t="shared" si="3"/>
        <v>1522.4062368024152</v>
      </c>
      <c r="D19" s="61">
        <f t="shared" si="3"/>
        <v>773.98467684187301</v>
      </c>
      <c r="E19" s="61">
        <f t="shared" si="3"/>
        <v>1509.1105553243874</v>
      </c>
      <c r="F19" s="61">
        <f t="shared" si="3"/>
        <v>1266.9206918832501</v>
      </c>
      <c r="G19" s="61">
        <f t="shared" si="3"/>
        <v>2163.0573915314926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4">B82</f>
        <v>1629.5112972035081</v>
      </c>
      <c r="C20" s="61">
        <f t="shared" si="4"/>
        <v>1496.85191969933</v>
      </c>
      <c r="D20" s="61">
        <f t="shared" si="4"/>
        <v>816.23089204786663</v>
      </c>
      <c r="E20" s="61">
        <f t="shared" si="4"/>
        <v>1510.6410733072244</v>
      </c>
      <c r="F20" s="61">
        <f t="shared" si="4"/>
        <v>1324.6093294631373</v>
      </c>
      <c r="G20" s="61">
        <f t="shared" si="4"/>
        <v>1604.31896944551</v>
      </c>
      <c r="H20" s="62" t="str">
        <f t="shared" si="4"/>
        <v>-</v>
      </c>
    </row>
    <row r="21" spans="1:8" ht="13.8" x14ac:dyDescent="0.25">
      <c r="A21" s="92" t="s">
        <v>189</v>
      </c>
      <c r="B21" s="61">
        <f t="shared" ref="B21:H21" si="5">B90</f>
        <v>1704.0786128966351</v>
      </c>
      <c r="C21" s="61">
        <f t="shared" si="5"/>
        <v>1669.0107132006024</v>
      </c>
      <c r="D21" s="61">
        <f t="shared" si="5"/>
        <v>836.65793657968834</v>
      </c>
      <c r="E21" s="61">
        <f t="shared" si="5"/>
        <v>1677.4100161614751</v>
      </c>
      <c r="F21" s="61">
        <f t="shared" si="5"/>
        <v>1679.74074074074</v>
      </c>
      <c r="G21" s="61">
        <f t="shared" si="5"/>
        <v>1823.75</v>
      </c>
      <c r="H21" s="62" t="str">
        <f t="shared" si="5"/>
        <v>-</v>
      </c>
    </row>
    <row r="22" spans="1:8" ht="13.8" x14ac:dyDescent="0.25">
      <c r="A22" s="92" t="s">
        <v>190</v>
      </c>
      <c r="B22" s="61">
        <f>B98</f>
        <v>1720</v>
      </c>
      <c r="C22" s="61">
        <f t="shared" ref="C22:H22" si="6">C98</f>
        <v>1735.9252896933226</v>
      </c>
      <c r="D22" s="61">
        <f t="shared" si="6"/>
        <v>938.64529432126403</v>
      </c>
      <c r="E22" s="61">
        <f t="shared" si="6"/>
        <v>1612.8611728361975</v>
      </c>
      <c r="F22" s="61">
        <f t="shared" si="6"/>
        <v>1488.265436157385</v>
      </c>
      <c r="G22" s="61">
        <f t="shared" si="6"/>
        <v>1884.0261881762899</v>
      </c>
      <c r="H22" s="61" t="str">
        <f t="shared" si="6"/>
        <v>-</v>
      </c>
    </row>
    <row r="23" spans="1:8" ht="13.8" x14ac:dyDescent="0.25">
      <c r="A23" s="91" t="s">
        <v>51</v>
      </c>
      <c r="B23" s="61">
        <f t="shared" ref="B23:H23" si="7">B107</f>
        <v>1719.7752915008634</v>
      </c>
      <c r="C23" s="61">
        <f t="shared" si="7"/>
        <v>1720.3923548094349</v>
      </c>
      <c r="D23" s="61">
        <f t="shared" si="7"/>
        <v>912.68630460719044</v>
      </c>
      <c r="E23" s="61">
        <f t="shared" si="7"/>
        <v>1650.5281654521398</v>
      </c>
      <c r="F23" s="61">
        <f t="shared" si="7"/>
        <v>1592.7674664240833</v>
      </c>
      <c r="G23" s="61">
        <f t="shared" si="7"/>
        <v>2108.7589471253737</v>
      </c>
      <c r="H23" s="62" t="str">
        <f t="shared" si="7"/>
        <v>-</v>
      </c>
    </row>
    <row r="24" spans="1:8" ht="13.8" x14ac:dyDescent="0.25">
      <c r="A24" s="91" t="s">
        <v>58</v>
      </c>
      <c r="B24" s="61" t="str">
        <f t="shared" ref="B24:H24" si="8">B115</f>
        <v>-</v>
      </c>
      <c r="C24" s="61">
        <f t="shared" si="8"/>
        <v>1486.8595911949651</v>
      </c>
      <c r="D24" s="61">
        <f t="shared" si="8"/>
        <v>775.10239042842818</v>
      </c>
      <c r="E24" s="61">
        <f t="shared" si="8"/>
        <v>1484.2898745519699</v>
      </c>
      <c r="F24" s="61">
        <f t="shared" si="8"/>
        <v>1362.177711539505</v>
      </c>
      <c r="G24" s="61">
        <f t="shared" si="8"/>
        <v>1647.8102189781</v>
      </c>
      <c r="H24" s="62">
        <f t="shared" si="8"/>
        <v>2537.9518072289102</v>
      </c>
    </row>
    <row r="25" spans="1:8" s="63" customFormat="1" ht="13.8" x14ac:dyDescent="0.25">
      <c r="A25" s="92" t="s">
        <v>185</v>
      </c>
      <c r="B25" s="84">
        <f t="shared" ref="B25:H25" si="9">B121</f>
        <v>1744.6557951513832</v>
      </c>
      <c r="C25" s="84">
        <f t="shared" si="9"/>
        <v>1632.71221532091</v>
      </c>
      <c r="D25" s="84">
        <f t="shared" si="9"/>
        <v>857.58008210214064</v>
      </c>
      <c r="E25" s="84">
        <f t="shared" si="9"/>
        <v>1598.7932201176466</v>
      </c>
      <c r="F25" s="84">
        <f t="shared" si="9"/>
        <v>1427.55407132759</v>
      </c>
      <c r="G25" s="84">
        <f t="shared" si="9"/>
        <v>1666.5005161213232</v>
      </c>
      <c r="H25" s="84">
        <f t="shared" si="9"/>
        <v>2418.7167832167802</v>
      </c>
    </row>
    <row r="26" spans="1:8" ht="13.8" x14ac:dyDescent="0.25">
      <c r="A26" s="93" t="s">
        <v>64</v>
      </c>
      <c r="B26" s="61">
        <f t="shared" ref="B26:H26" si="10">B126</f>
        <v>1808.3073405253249</v>
      </c>
      <c r="C26" s="61" t="str">
        <f t="shared" si="10"/>
        <v>-</v>
      </c>
      <c r="D26" s="61">
        <f t="shared" si="10"/>
        <v>894.83333333333303</v>
      </c>
      <c r="E26" s="61">
        <f t="shared" si="10"/>
        <v>1637.4006116207902</v>
      </c>
      <c r="F26" s="61">
        <f t="shared" si="10"/>
        <v>1507.57236842105</v>
      </c>
      <c r="G26" s="61">
        <f t="shared" si="10"/>
        <v>1684.2857142857099</v>
      </c>
      <c r="H26" s="62">
        <f t="shared" si="10"/>
        <v>2770</v>
      </c>
    </row>
    <row r="27" spans="1:8" ht="13.8" x14ac:dyDescent="0.25">
      <c r="A27" s="91" t="s">
        <v>69</v>
      </c>
      <c r="B27" s="61">
        <f t="shared" ref="B27:H27" si="11">B135</f>
        <v>1857.135739705132</v>
      </c>
      <c r="C27" s="61">
        <f t="shared" si="11"/>
        <v>1828.3783783783699</v>
      </c>
      <c r="D27" s="61">
        <f t="shared" si="11"/>
        <v>944.91666666666663</v>
      </c>
      <c r="E27" s="61">
        <f t="shared" si="11"/>
        <v>1783.1768514388418</v>
      </c>
      <c r="F27" s="61">
        <f t="shared" si="11"/>
        <v>1627.322792869265</v>
      </c>
      <c r="G27" s="61">
        <f t="shared" si="11"/>
        <v>1839.247787610615</v>
      </c>
      <c r="H27" s="62" t="str">
        <f t="shared" si="11"/>
        <v>-</v>
      </c>
    </row>
    <row r="28" spans="1:8" ht="13.8" x14ac:dyDescent="0.25">
      <c r="A28" s="91" t="s">
        <v>74</v>
      </c>
      <c r="B28" s="61">
        <f t="shared" ref="B28:H28" si="12">B142</f>
        <v>1579.9544072948299</v>
      </c>
      <c r="C28" s="61" t="str">
        <f t="shared" si="12"/>
        <v>-</v>
      </c>
      <c r="D28" s="61">
        <f t="shared" si="12"/>
        <v>791.44287521079252</v>
      </c>
      <c r="E28" s="61">
        <f t="shared" si="12"/>
        <v>1511.9621295279899</v>
      </c>
      <c r="F28" s="61">
        <f t="shared" si="12"/>
        <v>1441.1065266316566</v>
      </c>
      <c r="G28" s="61">
        <f t="shared" si="12"/>
        <v>1548.9361702127601</v>
      </c>
      <c r="H28" s="62">
        <f t="shared" si="12"/>
        <v>2683.75</v>
      </c>
    </row>
    <row r="29" spans="1:8" ht="13.8" x14ac:dyDescent="0.25">
      <c r="A29" s="91" t="s">
        <v>78</v>
      </c>
      <c r="B29" s="61">
        <f t="shared" ref="B29:H29" si="13">B150</f>
        <v>1658.1516621957176</v>
      </c>
      <c r="C29" s="61">
        <f t="shared" si="13"/>
        <v>1647.8612716762966</v>
      </c>
      <c r="D29" s="61">
        <f t="shared" si="13"/>
        <v>791.21622073131573</v>
      </c>
      <c r="E29" s="61">
        <f t="shared" si="13"/>
        <v>1489.3666391019476</v>
      </c>
      <c r="F29" s="61">
        <f t="shared" si="13"/>
        <v>1393.9860177026399</v>
      </c>
      <c r="G29" s="61">
        <f t="shared" si="13"/>
        <v>1578.713981524445</v>
      </c>
      <c r="H29" s="62">
        <f t="shared" si="13"/>
        <v>2472.1537239907334</v>
      </c>
    </row>
    <row r="30" spans="1:8" ht="13.8" x14ac:dyDescent="0.25">
      <c r="A30" s="91" t="s">
        <v>83</v>
      </c>
      <c r="B30" s="61">
        <f t="shared" ref="B30:H30" si="14">B159</f>
        <v>1602.9763377096751</v>
      </c>
      <c r="C30" s="61">
        <f t="shared" si="14"/>
        <v>1601.1674751111241</v>
      </c>
      <c r="D30" s="61">
        <f t="shared" si="14"/>
        <v>726.56699671053627</v>
      </c>
      <c r="E30" s="61">
        <f t="shared" si="14"/>
        <v>1490.4705578625883</v>
      </c>
      <c r="F30" s="61">
        <f t="shared" si="14"/>
        <v>1425.0956841227151</v>
      </c>
      <c r="G30" s="61">
        <f t="shared" si="14"/>
        <v>1531.2324151932182</v>
      </c>
      <c r="H30" s="62">
        <f t="shared" si="14"/>
        <v>2597.7372258865157</v>
      </c>
    </row>
    <row r="31" spans="1:8" ht="13.8" x14ac:dyDescent="0.25">
      <c r="A31" s="91" t="s">
        <v>89</v>
      </c>
      <c r="B31" s="61">
        <f>B166</f>
        <v>1620.0808891559927</v>
      </c>
      <c r="C31" s="61">
        <f t="shared" ref="C31:H31" si="15">C166</f>
        <v>1588.423628780977</v>
      </c>
      <c r="D31" s="61">
        <f t="shared" si="15"/>
        <v>727.35224841154036</v>
      </c>
      <c r="E31" s="61">
        <f t="shared" si="15"/>
        <v>1447.7408773915799</v>
      </c>
      <c r="F31" s="61">
        <f t="shared" si="15"/>
        <v>1364.1442756356573</v>
      </c>
      <c r="G31" s="61">
        <f t="shared" si="15"/>
        <v>1452.7420367422051</v>
      </c>
      <c r="H31" s="62">
        <f t="shared" si="15"/>
        <v>2533.8819758672676</v>
      </c>
    </row>
    <row r="32" spans="1:8" ht="13.8" x14ac:dyDescent="0.25">
      <c r="A32" s="91" t="s">
        <v>94</v>
      </c>
      <c r="B32" s="61">
        <f>B173</f>
        <v>1659.0805473763826</v>
      </c>
      <c r="C32" s="61" t="str">
        <f>C173</f>
        <v>-</v>
      </c>
      <c r="D32" s="61">
        <f t="shared" ref="D32:H32" si="16">D173</f>
        <v>757.87879784330073</v>
      </c>
      <c r="E32" s="61">
        <f t="shared" si="16"/>
        <v>1528.5478763923977</v>
      </c>
      <c r="F32" s="61">
        <f t="shared" si="16"/>
        <v>1441.9475482680275</v>
      </c>
      <c r="G32" s="61">
        <f t="shared" si="16"/>
        <v>1525.90897143866</v>
      </c>
      <c r="H32" s="62">
        <f t="shared" si="16"/>
        <v>2638</v>
      </c>
    </row>
    <row r="33" spans="1:8" s="63" customFormat="1" ht="13.8" x14ac:dyDescent="0.25">
      <c r="A33" s="92" t="s">
        <v>99</v>
      </c>
      <c r="B33" s="61">
        <f>B177</f>
        <v>1578.21162444113</v>
      </c>
      <c r="C33" s="61">
        <f t="shared" ref="C33:H33" si="17">C177</f>
        <v>1559.8089887640399</v>
      </c>
      <c r="D33" s="61">
        <f t="shared" si="17"/>
        <v>718.375</v>
      </c>
      <c r="E33" s="61">
        <f t="shared" si="17"/>
        <v>1413.59516616314</v>
      </c>
      <c r="F33" s="61">
        <f t="shared" si="17"/>
        <v>1345.96330275229</v>
      </c>
      <c r="G33" s="61">
        <f t="shared" si="17"/>
        <v>1437.1590909090901</v>
      </c>
      <c r="H33" s="61" t="str">
        <f t="shared" si="17"/>
        <v>-</v>
      </c>
    </row>
    <row r="34" spans="1:8" ht="14.4" thickBot="1" x14ac:dyDescent="0.3">
      <c r="A34" s="51" t="s">
        <v>102</v>
      </c>
      <c r="B34" s="52">
        <f>AVERAGE(B16:B33)</f>
        <v>1675.1103119654344</v>
      </c>
      <c r="C34" s="52">
        <f t="shared" ref="C34:H34" si="18">AVERAGE(C16:C33)</f>
        <v>1620.5034996706211</v>
      </c>
      <c r="D34" s="52">
        <f t="shared" si="18"/>
        <v>814.2437405277077</v>
      </c>
      <c r="E34" s="52">
        <f t="shared" si="18"/>
        <v>1567.2489532106454</v>
      </c>
      <c r="F34" s="52">
        <f t="shared" si="18"/>
        <v>1440.2021873746678</v>
      </c>
      <c r="G34" s="52">
        <f t="shared" si="18"/>
        <v>1751.4071954542171</v>
      </c>
      <c r="H34" s="52">
        <f t="shared" si="18"/>
        <v>2581.5239395237759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07"/>
      <c r="B41" s="107"/>
      <c r="C41" s="107"/>
      <c r="D41" s="107"/>
      <c r="E41" s="107"/>
      <c r="F41" s="107"/>
      <c r="G41" s="107"/>
      <c r="H41" s="107"/>
    </row>
    <row r="42" spans="1:8" ht="13.8" x14ac:dyDescent="0.25">
      <c r="A42" s="108" t="s">
        <v>168</v>
      </c>
      <c r="B42" s="109"/>
      <c r="C42" s="109"/>
      <c r="D42" s="109"/>
      <c r="E42" s="109"/>
      <c r="F42" s="109"/>
      <c r="G42" s="109"/>
      <c r="H42" s="109"/>
    </row>
    <row r="43" spans="1:8" ht="13.8" x14ac:dyDescent="0.25">
      <c r="A43" s="101" t="s">
        <v>192</v>
      </c>
      <c r="B43" s="95"/>
      <c r="C43" s="95"/>
      <c r="D43" s="95"/>
      <c r="E43" s="95"/>
      <c r="F43" s="95"/>
      <c r="G43" s="95"/>
      <c r="H43" s="102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13"/>
      <c r="C47" s="114"/>
      <c r="D47" s="114"/>
      <c r="E47" s="114"/>
      <c r="F47" s="114"/>
      <c r="G47" s="114"/>
      <c r="H47" s="115"/>
    </row>
    <row r="48" spans="1:8" ht="13.8" x14ac:dyDescent="0.25">
      <c r="A48" s="30" t="s">
        <v>175</v>
      </c>
      <c r="B48" s="89">
        <v>1735</v>
      </c>
      <c r="C48" s="89"/>
      <c r="D48" s="89">
        <v>800</v>
      </c>
      <c r="E48" s="89">
        <v>1824</v>
      </c>
      <c r="F48" s="89">
        <v>1600</v>
      </c>
      <c r="G48" s="89">
        <v>2400</v>
      </c>
      <c r="H48" s="89"/>
    </row>
    <row r="49" spans="1:8" ht="13.8" x14ac:dyDescent="0.25">
      <c r="A49" s="2" t="s">
        <v>22</v>
      </c>
      <c r="B49" s="48">
        <f t="shared" ref="B49:H49" si="19">IFERROR(AVERAGE(B48:B48),"-")</f>
        <v>1735</v>
      </c>
      <c r="C49" s="48" t="str">
        <f t="shared" si="19"/>
        <v>-</v>
      </c>
      <c r="D49" s="48">
        <f t="shared" si="19"/>
        <v>800</v>
      </c>
      <c r="E49" s="48">
        <f t="shared" si="19"/>
        <v>1824</v>
      </c>
      <c r="F49" s="48">
        <f t="shared" si="19"/>
        <v>1600</v>
      </c>
      <c r="G49" s="48">
        <f t="shared" si="19"/>
        <v>2400</v>
      </c>
      <c r="H49" s="48" t="str">
        <f t="shared" si="19"/>
        <v>-</v>
      </c>
    </row>
    <row r="50" spans="1:8" ht="13.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ht="13.8" x14ac:dyDescent="0.25">
      <c r="A51" s="10" t="s">
        <v>15</v>
      </c>
      <c r="B51" s="103"/>
      <c r="C51" s="95"/>
      <c r="D51" s="95"/>
      <c r="E51" s="95"/>
      <c r="F51" s="95"/>
      <c r="G51" s="95"/>
      <c r="H51" s="96"/>
    </row>
    <row r="52" spans="1:8" ht="13.8" x14ac:dyDescent="0.25">
      <c r="A52" s="54" t="s">
        <v>16</v>
      </c>
      <c r="B52" s="89"/>
      <c r="C52" s="14"/>
      <c r="D52" s="14"/>
      <c r="E52" s="14"/>
      <c r="F52" s="14"/>
      <c r="G52" s="89"/>
      <c r="H52" s="89"/>
    </row>
    <row r="53" spans="1:8" ht="13.8" x14ac:dyDescent="0.25">
      <c r="A53" s="13" t="s">
        <v>17</v>
      </c>
      <c r="B53" s="89"/>
      <c r="C53" s="14"/>
      <c r="D53" s="14"/>
      <c r="E53" s="14"/>
      <c r="F53" s="14"/>
      <c r="G53" s="89"/>
      <c r="H53" s="89"/>
    </row>
    <row r="54" spans="1:8" ht="13.8" x14ac:dyDescent="0.25">
      <c r="A54" s="15" t="s">
        <v>18</v>
      </c>
      <c r="B54" s="14"/>
      <c r="C54" s="14"/>
      <c r="D54" s="14"/>
      <c r="E54" s="14"/>
      <c r="F54" s="14"/>
      <c r="G54" s="89"/>
      <c r="H54" s="89"/>
    </row>
    <row r="55" spans="1:8" ht="13.8" x14ac:dyDescent="0.25">
      <c r="A55" s="15" t="s">
        <v>19</v>
      </c>
      <c r="B55" s="16">
        <v>1521.2987012987001</v>
      </c>
      <c r="C55" s="89">
        <v>1650</v>
      </c>
      <c r="D55" s="16">
        <v>749.28205128205104</v>
      </c>
      <c r="E55" s="16">
        <v>1545.0333333333299</v>
      </c>
      <c r="F55" s="16">
        <v>1331.1320754716901</v>
      </c>
      <c r="G55" s="89">
        <v>1871.15384615384</v>
      </c>
      <c r="H55" s="89"/>
    </row>
    <row r="56" spans="1:8" ht="13.8" x14ac:dyDescent="0.25">
      <c r="A56" s="15" t="s">
        <v>20</v>
      </c>
      <c r="B56" s="89"/>
      <c r="C56" s="14"/>
      <c r="D56" s="14"/>
      <c r="E56" s="14"/>
      <c r="F56" s="14"/>
      <c r="G56" s="70"/>
      <c r="H56" s="89"/>
    </row>
    <row r="57" spans="1:8" ht="13.8" x14ac:dyDescent="0.25">
      <c r="A57" s="15" t="s">
        <v>21</v>
      </c>
      <c r="B57" s="16">
        <v>1820</v>
      </c>
      <c r="C57" s="89"/>
      <c r="D57" s="16">
        <v>873.68421052631504</v>
      </c>
      <c r="E57" s="16">
        <v>1541.42857142857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1670.64935064935</v>
      </c>
      <c r="C58" s="43">
        <f t="shared" ref="C58:H58" si="20">IFERROR(AVERAGE(C52:C57),"-")</f>
        <v>1650</v>
      </c>
      <c r="D58" s="43">
        <f t="shared" si="20"/>
        <v>811.4831309041831</v>
      </c>
      <c r="E58" s="43">
        <f t="shared" si="20"/>
        <v>1543.2309523809499</v>
      </c>
      <c r="F58" s="43">
        <f t="shared" si="20"/>
        <v>1331.1320754716901</v>
      </c>
      <c r="G58" s="43">
        <f t="shared" si="20"/>
        <v>1871.15384615384</v>
      </c>
      <c r="H58" s="43" t="str">
        <f t="shared" si="20"/>
        <v>-</v>
      </c>
    </row>
    <row r="59" spans="1:8" ht="13.8" x14ac:dyDescent="0.25">
      <c r="A59" s="100"/>
      <c r="B59" s="100"/>
      <c r="C59" s="100"/>
      <c r="D59" s="100"/>
      <c r="E59" s="100"/>
      <c r="F59" s="100"/>
      <c r="G59" s="100"/>
      <c r="H59" s="100"/>
    </row>
    <row r="60" spans="1:8" ht="13.8" x14ac:dyDescent="0.25">
      <c r="A60" s="44" t="s">
        <v>23</v>
      </c>
      <c r="B60" s="104"/>
      <c r="C60" s="105"/>
      <c r="D60" s="105"/>
      <c r="E60" s="105"/>
      <c r="F60" s="105"/>
      <c r="G60" s="105"/>
      <c r="H60" s="106"/>
    </row>
    <row r="61" spans="1:8" ht="13.8" x14ac:dyDescent="0.25">
      <c r="A61" s="13" t="s">
        <v>24</v>
      </c>
      <c r="B61" s="89"/>
      <c r="C61" s="14">
        <v>1600</v>
      </c>
      <c r="D61" s="14">
        <v>800</v>
      </c>
      <c r="E61" s="14">
        <v>1546.9430051813399</v>
      </c>
      <c r="F61" s="14">
        <v>1350.3278688524499</v>
      </c>
      <c r="G61" s="89">
        <v>2118.1818181818098</v>
      </c>
      <c r="H61" s="89"/>
    </row>
    <row r="62" spans="1:8" ht="13.8" x14ac:dyDescent="0.25">
      <c r="A62" s="13" t="s">
        <v>25</v>
      </c>
      <c r="B62" s="89"/>
      <c r="C62" s="14"/>
      <c r="D62" s="14"/>
      <c r="E62" s="14"/>
      <c r="F62" s="14"/>
      <c r="G62" s="89"/>
      <c r="H62" s="89"/>
    </row>
    <row r="63" spans="1:8" ht="13.8" x14ac:dyDescent="0.25">
      <c r="A63" s="13" t="s">
        <v>26</v>
      </c>
      <c r="B63" s="89"/>
      <c r="C63" s="14">
        <v>1529.12621359223</v>
      </c>
      <c r="D63" s="14">
        <v>759.77011494252804</v>
      </c>
      <c r="E63" s="14">
        <v>1490.4761904761899</v>
      </c>
      <c r="F63" s="14">
        <v>1300</v>
      </c>
      <c r="G63" s="14">
        <v>1600</v>
      </c>
      <c r="H63" s="89"/>
    </row>
    <row r="64" spans="1:8" ht="13.8" x14ac:dyDescent="0.25">
      <c r="A64" s="13" t="s">
        <v>27</v>
      </c>
      <c r="B64" s="89">
        <v>1650</v>
      </c>
      <c r="C64" s="89">
        <v>1512.6265822784801</v>
      </c>
      <c r="D64" s="89">
        <v>784.53333333333296</v>
      </c>
      <c r="E64" s="89">
        <v>1454.64705882352</v>
      </c>
      <c r="F64" s="89">
        <v>1259.6721311475401</v>
      </c>
      <c r="G64" s="89">
        <v>1555</v>
      </c>
      <c r="H64" s="89"/>
    </row>
    <row r="65" spans="1:10" ht="13.8" x14ac:dyDescent="0.25">
      <c r="A65" s="42" t="s">
        <v>22</v>
      </c>
      <c r="B65" s="43">
        <f>IFERROR(AVERAGE(B61:B64),"-")</f>
        <v>1650</v>
      </c>
      <c r="C65" s="43">
        <f t="shared" ref="C65:H65" si="21">IFERROR(AVERAGE(C61:C64),"-")</f>
        <v>1547.2509319569033</v>
      </c>
      <c r="D65" s="43">
        <f t="shared" si="21"/>
        <v>781.43448275862022</v>
      </c>
      <c r="E65" s="43">
        <f t="shared" si="21"/>
        <v>1497.3554181603497</v>
      </c>
      <c r="F65" s="43">
        <f t="shared" si="21"/>
        <v>1303.3333333333301</v>
      </c>
      <c r="G65" s="43">
        <f t="shared" si="21"/>
        <v>1757.72727272727</v>
      </c>
      <c r="H65" s="43" t="str">
        <f t="shared" si="21"/>
        <v>-</v>
      </c>
    </row>
    <row r="66" spans="1:10" ht="13.8" x14ac:dyDescent="0.25">
      <c r="A66" s="100"/>
      <c r="B66" s="100"/>
      <c r="C66" s="100"/>
      <c r="D66" s="100"/>
      <c r="E66" s="100"/>
      <c r="F66" s="100"/>
      <c r="G66" s="100"/>
      <c r="H66" s="100"/>
    </row>
    <row r="67" spans="1:10" ht="13.8" x14ac:dyDescent="0.25">
      <c r="A67" s="47" t="s">
        <v>28</v>
      </c>
      <c r="B67" s="119"/>
      <c r="C67" s="109"/>
      <c r="D67" s="109"/>
      <c r="E67" s="109"/>
      <c r="F67" s="109"/>
      <c r="G67" s="109"/>
      <c r="H67" s="109"/>
    </row>
    <row r="68" spans="1:10" ht="13.8" x14ac:dyDescent="0.25">
      <c r="A68" s="45" t="s">
        <v>29</v>
      </c>
      <c r="B68" s="46">
        <v>1522.0277777777701</v>
      </c>
      <c r="C68" s="46">
        <v>1495.8692133376401</v>
      </c>
      <c r="D68" s="46">
        <v>771.46974063400501</v>
      </c>
      <c r="E68" s="46">
        <v>1453.5197685631599</v>
      </c>
      <c r="F68" s="46">
        <v>1213.9023841655401</v>
      </c>
      <c r="G68" s="46">
        <v>2239.6976241900602</v>
      </c>
      <c r="H68" s="89"/>
    </row>
    <row r="69" spans="1:10" ht="13.8" x14ac:dyDescent="0.25">
      <c r="A69" s="15" t="s">
        <v>30</v>
      </c>
      <c r="B69" s="14">
        <v>1461.0313315926801</v>
      </c>
      <c r="C69" s="14">
        <v>1461.9535698642101</v>
      </c>
      <c r="D69" s="14">
        <v>772.69340974212002</v>
      </c>
      <c r="E69" s="14">
        <v>1485.7485300768799</v>
      </c>
      <c r="F69" s="14">
        <v>1205.4570560618599</v>
      </c>
      <c r="G69" s="14">
        <v>2112.9292929292901</v>
      </c>
      <c r="H69" s="89"/>
    </row>
    <row r="70" spans="1:10" ht="13.8" x14ac:dyDescent="0.25">
      <c r="A70" s="59" t="s">
        <v>32</v>
      </c>
      <c r="B70" s="14">
        <v>1593.1355932203301</v>
      </c>
      <c r="C70" s="14">
        <v>1545.3443983402401</v>
      </c>
      <c r="D70" s="14">
        <v>769.99562171628702</v>
      </c>
      <c r="E70" s="14">
        <v>1508.34963325183</v>
      </c>
      <c r="F70" s="14">
        <v>1297.5999999999999</v>
      </c>
      <c r="G70" s="14">
        <v>2199.6026490066201</v>
      </c>
      <c r="H70" s="89"/>
      <c r="I70" s="7"/>
      <c r="J70" s="7"/>
    </row>
    <row r="71" spans="1:10" ht="13.8" x14ac:dyDescent="0.25">
      <c r="A71" s="59" t="s">
        <v>31</v>
      </c>
      <c r="B71" s="14">
        <v>1581.0309278350501</v>
      </c>
      <c r="C71" s="14">
        <v>1586.4577656675699</v>
      </c>
      <c r="D71" s="14">
        <v>781.77993527507999</v>
      </c>
      <c r="E71" s="14">
        <v>1588.82428940568</v>
      </c>
      <c r="F71" s="14">
        <v>1350.7233273055999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22">IFERROR(AVERAGE(B68:B71),"-")</f>
        <v>1539.3064076064575</v>
      </c>
      <c r="C72" s="11">
        <f t="shared" si="22"/>
        <v>1522.4062368024152</v>
      </c>
      <c r="D72" s="11">
        <f t="shared" si="22"/>
        <v>773.98467684187301</v>
      </c>
      <c r="E72" s="11">
        <f t="shared" si="22"/>
        <v>1509.1105553243874</v>
      </c>
      <c r="F72" s="11">
        <f t="shared" si="22"/>
        <v>1266.9206918832501</v>
      </c>
      <c r="G72" s="11">
        <f t="shared" si="22"/>
        <v>2163.0573915314926</v>
      </c>
      <c r="H72" s="11" t="str">
        <f t="shared" si="22"/>
        <v>-</v>
      </c>
      <c r="I72" s="7"/>
      <c r="J72" s="7"/>
    </row>
    <row r="73" spans="1:10" ht="13.8" x14ac:dyDescent="0.25">
      <c r="A73" s="123"/>
      <c r="B73" s="124"/>
      <c r="C73" s="124"/>
      <c r="D73" s="124"/>
      <c r="E73" s="124"/>
      <c r="F73" s="124"/>
      <c r="G73" s="124"/>
      <c r="H73" s="125"/>
      <c r="I73" s="7"/>
      <c r="J73" s="7"/>
    </row>
    <row r="74" spans="1:10" ht="13.8" x14ac:dyDescent="0.25">
      <c r="A74" s="18" t="s">
        <v>33</v>
      </c>
      <c r="B74" s="94"/>
      <c r="C74" s="126"/>
      <c r="D74" s="126"/>
      <c r="E74" s="126"/>
      <c r="F74" s="126"/>
      <c r="G74" s="126"/>
      <c r="H74" s="127"/>
      <c r="I74" s="7"/>
      <c r="J74" s="7"/>
    </row>
    <row r="75" spans="1:10" ht="13.8" x14ac:dyDescent="0.25">
      <c r="A75" s="13" t="s">
        <v>34</v>
      </c>
      <c r="B75" s="89"/>
      <c r="C75" s="14">
        <v>1619.5652173912999</v>
      </c>
      <c r="D75" s="14">
        <v>900</v>
      </c>
      <c r="E75" s="14">
        <v>1639.2857142857099</v>
      </c>
      <c r="F75" s="14">
        <v>1618.4210526315701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1764.7887323943601</v>
      </c>
      <c r="C76" s="89">
        <v>1454.6875</v>
      </c>
      <c r="D76" s="14">
        <v>863.05555555555497</v>
      </c>
      <c r="E76" s="89">
        <v>1609.1549295774601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1531.4</v>
      </c>
      <c r="C77" s="89">
        <v>1450</v>
      </c>
      <c r="D77" s="89">
        <v>818.70646766169102</v>
      </c>
      <c r="E77" s="89">
        <v>1439.8450704225299</v>
      </c>
      <c r="F77" s="89">
        <v>1211.5789473684199</v>
      </c>
      <c r="G77" s="89">
        <v>1580</v>
      </c>
      <c r="H77" s="89"/>
      <c r="I77" s="7"/>
      <c r="J77" s="7"/>
    </row>
    <row r="78" spans="1:10" ht="13.8" x14ac:dyDescent="0.25">
      <c r="A78" s="13" t="s">
        <v>37</v>
      </c>
      <c r="B78" s="89">
        <v>1565</v>
      </c>
      <c r="C78" s="14">
        <v>1478.5822306238099</v>
      </c>
      <c r="D78" s="14">
        <v>759.86171132238496</v>
      </c>
      <c r="E78" s="14">
        <v>1413.9305103148699</v>
      </c>
      <c r="F78" s="14">
        <v>1206.6884389288</v>
      </c>
      <c r="G78" s="68">
        <v>1748.99462778204</v>
      </c>
      <c r="H78" s="89"/>
      <c r="I78" s="7"/>
      <c r="J78" s="7"/>
    </row>
    <row r="79" spans="1:10" ht="13.8" x14ac:dyDescent="0.25">
      <c r="A79" s="13" t="s">
        <v>38</v>
      </c>
      <c r="B79" s="14">
        <v>1599.4927536231801</v>
      </c>
      <c r="C79" s="14">
        <v>1544.2857142857099</v>
      </c>
      <c r="D79" s="14">
        <v>764.38162544169597</v>
      </c>
      <c r="E79" s="14">
        <v>1459.4600938967101</v>
      </c>
      <c r="F79" s="14">
        <v>1261.74887892376</v>
      </c>
      <c r="G79" s="14">
        <v>1808.28125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1456.4765784113999</v>
      </c>
      <c r="D80" s="14">
        <v>773.87755102040796</v>
      </c>
      <c r="E80" s="14">
        <v>1437.25563909774</v>
      </c>
      <c r="F80" s="89"/>
      <c r="G80" s="89">
        <v>1280</v>
      </c>
      <c r="H80" s="89"/>
      <c r="I80" s="7"/>
      <c r="J80" s="7"/>
    </row>
    <row r="81" spans="1:10" ht="13.8" x14ac:dyDescent="0.25">
      <c r="A81" s="13" t="s">
        <v>40</v>
      </c>
      <c r="B81" s="89">
        <v>1686.875</v>
      </c>
      <c r="C81" s="89">
        <v>1474.36619718309</v>
      </c>
      <c r="D81" s="89">
        <v>833.73333333333301</v>
      </c>
      <c r="E81" s="89">
        <v>1575.55555555555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23">IFERROR(AVERAGE(B75:B81),"-")</f>
        <v>1629.5112972035081</v>
      </c>
      <c r="C82" s="11">
        <f t="shared" si="23"/>
        <v>1496.85191969933</v>
      </c>
      <c r="D82" s="11">
        <f t="shared" si="23"/>
        <v>816.23089204786663</v>
      </c>
      <c r="E82" s="11">
        <f t="shared" si="23"/>
        <v>1510.6410733072244</v>
      </c>
      <c r="F82" s="11">
        <f t="shared" si="23"/>
        <v>1324.6093294631373</v>
      </c>
      <c r="G82" s="11">
        <f t="shared" si="23"/>
        <v>1604.31896944551</v>
      </c>
      <c r="H82" s="11" t="str">
        <f t="shared" si="23"/>
        <v>-</v>
      </c>
      <c r="I82" s="7"/>
      <c r="J82" s="7"/>
    </row>
    <row r="83" spans="1:10" ht="13.8" x14ac:dyDescent="0.25">
      <c r="A83" s="97"/>
      <c r="B83" s="98"/>
      <c r="C83" s="98"/>
      <c r="D83" s="98"/>
      <c r="E83" s="98"/>
      <c r="F83" s="98"/>
      <c r="G83" s="98"/>
      <c r="H83" s="99"/>
      <c r="I83" s="7"/>
      <c r="J83" s="7"/>
    </row>
    <row r="84" spans="1:10" ht="13.8" x14ac:dyDescent="0.25">
      <c r="A84" s="90" t="s">
        <v>189</v>
      </c>
      <c r="B84" s="94"/>
      <c r="C84" s="95"/>
      <c r="D84" s="95"/>
      <c r="E84" s="95"/>
      <c r="F84" s="95"/>
      <c r="G84" s="95"/>
      <c r="H84" s="96"/>
      <c r="I84" s="7"/>
      <c r="J84" s="7"/>
    </row>
    <row r="85" spans="1:10" ht="26.4" x14ac:dyDescent="0.25">
      <c r="A85" s="15" t="s">
        <v>43</v>
      </c>
      <c r="B85" s="14">
        <v>1693</v>
      </c>
      <c r="C85" s="14">
        <v>1734.6875</v>
      </c>
      <c r="D85" s="14">
        <v>790</v>
      </c>
      <c r="E85" s="14">
        <v>1792.8571428571399</v>
      </c>
      <c r="F85" s="14">
        <v>1750</v>
      </c>
      <c r="G85" s="89"/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1725.91888466413</v>
      </c>
      <c r="C86" s="14">
        <v>1715.67010309278</v>
      </c>
      <c r="D86" s="14">
        <v>853.132628152969</v>
      </c>
      <c r="E86" s="14">
        <v>1731.2749003984</v>
      </c>
      <c r="F86" s="14">
        <v>1647.2222222222199</v>
      </c>
      <c r="G86" s="14"/>
      <c r="H86" s="89"/>
    </row>
    <row r="87" spans="1:10" ht="13.8" x14ac:dyDescent="0.25">
      <c r="A87" s="15" t="s">
        <v>42</v>
      </c>
      <c r="B87" s="14"/>
      <c r="C87" s="14"/>
      <c r="D87" s="14"/>
      <c r="E87" s="14"/>
      <c r="F87" s="89"/>
      <c r="G87" s="14"/>
      <c r="H87" s="89"/>
    </row>
    <row r="88" spans="1:10" ht="13.8" x14ac:dyDescent="0.25">
      <c r="A88" s="15" t="s">
        <v>44</v>
      </c>
      <c r="B88" s="14">
        <v>1595.2941176470499</v>
      </c>
      <c r="C88" s="14">
        <v>1553.7804878048701</v>
      </c>
      <c r="D88" s="14">
        <v>788.64197530864203</v>
      </c>
      <c r="E88" s="14">
        <v>1537.27272727272</v>
      </c>
      <c r="F88" s="89"/>
      <c r="G88" s="89"/>
      <c r="H88" s="89"/>
    </row>
    <row r="89" spans="1:10" s="34" customFormat="1" ht="15.75" customHeight="1" x14ac:dyDescent="0.25">
      <c r="A89" s="59" t="s">
        <v>50</v>
      </c>
      <c r="B89" s="14">
        <v>1802.10144927536</v>
      </c>
      <c r="C89" s="14">
        <v>1671.9047619047601</v>
      </c>
      <c r="D89" s="14">
        <v>914.85714285714198</v>
      </c>
      <c r="E89" s="14">
        <v>1648.23529411764</v>
      </c>
      <c r="F89" s="14">
        <v>1642</v>
      </c>
      <c r="G89" s="14">
        <v>1823.75</v>
      </c>
      <c r="H89" s="89"/>
    </row>
    <row r="90" spans="1:10" ht="13.8" x14ac:dyDescent="0.25">
      <c r="A90" s="17" t="s">
        <v>22</v>
      </c>
      <c r="B90" s="32">
        <f t="shared" ref="B90:H90" si="24">IFERROR(AVERAGE(B85:B89),"-")</f>
        <v>1704.0786128966351</v>
      </c>
      <c r="C90" s="32">
        <f t="shared" si="24"/>
        <v>1669.0107132006024</v>
      </c>
      <c r="D90" s="32">
        <f t="shared" si="24"/>
        <v>836.65793657968834</v>
      </c>
      <c r="E90" s="32">
        <f t="shared" si="24"/>
        <v>1677.4100161614751</v>
      </c>
      <c r="F90" s="32">
        <f t="shared" si="24"/>
        <v>1679.74074074074</v>
      </c>
      <c r="G90" s="32">
        <f t="shared" si="24"/>
        <v>1823.75</v>
      </c>
      <c r="H90" s="32" t="str">
        <f t="shared" si="24"/>
        <v>-</v>
      </c>
    </row>
    <row r="91" spans="1:10" ht="13.8" x14ac:dyDescent="0.25">
      <c r="A91" s="123"/>
      <c r="B91" s="124"/>
      <c r="C91" s="124"/>
      <c r="D91" s="124"/>
      <c r="E91" s="124"/>
      <c r="F91" s="124"/>
      <c r="G91" s="124"/>
      <c r="H91" s="125"/>
    </row>
    <row r="92" spans="1:10" ht="13.8" x14ac:dyDescent="0.25">
      <c r="A92" s="90" t="s">
        <v>190</v>
      </c>
      <c r="B92" s="94"/>
      <c r="C92" s="95"/>
      <c r="D92" s="95"/>
      <c r="E92" s="95"/>
      <c r="F92" s="95"/>
      <c r="G92" s="95"/>
      <c r="H92" s="96"/>
    </row>
    <row r="93" spans="1:10" ht="13.8" x14ac:dyDescent="0.25">
      <c r="A93" s="15" t="s">
        <v>47</v>
      </c>
      <c r="B93" s="19">
        <v>1760</v>
      </c>
      <c r="C93" s="19">
        <v>1927.27272727272</v>
      </c>
      <c r="D93" s="19">
        <v>1110</v>
      </c>
      <c r="E93" s="89">
        <v>1775.51724137931</v>
      </c>
      <c r="F93" s="19">
        <v>1612.38095238095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1574.6976622698101</v>
      </c>
      <c r="D94" s="19">
        <v>845.46258754146697</v>
      </c>
      <c r="E94" s="89">
        <v>1467.2131642511999</v>
      </c>
      <c r="F94" s="89">
        <v>1377.05923836389</v>
      </c>
      <c r="G94" s="89">
        <v>1971.80297397769</v>
      </c>
      <c r="H94" s="89"/>
    </row>
    <row r="95" spans="1:10" ht="13.8" x14ac:dyDescent="0.25">
      <c r="A95" s="15" t="s">
        <v>46</v>
      </c>
      <c r="B95" s="19"/>
      <c r="C95" s="69">
        <v>1671.73076923076</v>
      </c>
      <c r="D95" s="19">
        <v>825.78525641025601</v>
      </c>
      <c r="E95" s="89">
        <v>1520.7142857142801</v>
      </c>
      <c r="F95" s="19">
        <v>1383.0952380952299</v>
      </c>
      <c r="G95" s="19">
        <v>1845.2755905511799</v>
      </c>
      <c r="H95" s="89"/>
    </row>
    <row r="96" spans="1:10" ht="13.8" x14ac:dyDescent="0.25">
      <c r="A96" s="15" t="s">
        <v>49</v>
      </c>
      <c r="B96" s="19"/>
      <c r="C96" s="89">
        <v>1770</v>
      </c>
      <c r="D96" s="19">
        <v>973.33333333333303</v>
      </c>
      <c r="E96" s="89">
        <v>1688</v>
      </c>
      <c r="F96" s="89">
        <v>1580.5263157894699</v>
      </c>
      <c r="G96" s="89">
        <v>1835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25">IFERROR(AVERAGE(B93:B97),"-")</f>
        <v>1720</v>
      </c>
      <c r="C98" s="11">
        <f t="shared" si="25"/>
        <v>1735.9252896933226</v>
      </c>
      <c r="D98" s="11">
        <f t="shared" si="25"/>
        <v>938.64529432126403</v>
      </c>
      <c r="E98" s="11">
        <f t="shared" si="25"/>
        <v>1612.8611728361975</v>
      </c>
      <c r="F98" s="11">
        <f t="shared" si="25"/>
        <v>1488.265436157385</v>
      </c>
      <c r="G98" s="11">
        <f t="shared" si="25"/>
        <v>1884.0261881762899</v>
      </c>
      <c r="H98" s="11" t="str">
        <f t="shared" si="25"/>
        <v>-</v>
      </c>
    </row>
    <row r="99" spans="1:8" ht="13.8" x14ac:dyDescent="0.25">
      <c r="A99" s="97"/>
      <c r="B99" s="98"/>
      <c r="C99" s="98"/>
      <c r="D99" s="98"/>
      <c r="E99" s="98"/>
      <c r="F99" s="98"/>
      <c r="G99" s="98"/>
      <c r="H99" s="99"/>
    </row>
    <row r="100" spans="1:8" ht="13.8" x14ac:dyDescent="0.25">
      <c r="A100" s="18" t="s">
        <v>51</v>
      </c>
      <c r="B100" s="94"/>
      <c r="C100" s="95"/>
      <c r="D100" s="95"/>
      <c r="E100" s="95"/>
      <c r="F100" s="95"/>
      <c r="G100" s="95"/>
      <c r="H100" s="96"/>
    </row>
    <row r="101" spans="1:8" ht="13.8" x14ac:dyDescent="0.25">
      <c r="A101" s="15" t="s">
        <v>52</v>
      </c>
      <c r="B101" s="19">
        <v>1605.6557377049101</v>
      </c>
      <c r="C101" s="19">
        <v>1645.0431034482699</v>
      </c>
      <c r="D101" s="19">
        <v>832.47524752475204</v>
      </c>
      <c r="E101" s="89">
        <v>1532</v>
      </c>
      <c r="F101" s="19">
        <v>1492.63358778625</v>
      </c>
      <c r="G101" s="19">
        <v>1780</v>
      </c>
      <c r="H101" s="89"/>
    </row>
    <row r="102" spans="1:8" ht="13.8" x14ac:dyDescent="0.25">
      <c r="A102" s="15" t="s">
        <v>53</v>
      </c>
      <c r="B102" s="19">
        <v>1641.4139344262201</v>
      </c>
      <c r="C102" s="19">
        <v>1680</v>
      </c>
      <c r="D102" s="19">
        <v>880</v>
      </c>
      <c r="E102" s="89">
        <v>1588.2222222222199</v>
      </c>
      <c r="F102" s="89">
        <v>1517.06666666666</v>
      </c>
      <c r="G102" s="89"/>
      <c r="H102" s="89"/>
    </row>
    <row r="103" spans="1:8" ht="13.8" x14ac:dyDescent="0.25">
      <c r="A103" s="15" t="s">
        <v>54</v>
      </c>
      <c r="B103" s="19">
        <v>1610.3652392947099</v>
      </c>
      <c r="C103" s="69">
        <v>1656.5263157894699</v>
      </c>
      <c r="D103" s="19">
        <v>841.83098591549299</v>
      </c>
      <c r="E103" s="89">
        <v>1529.90384615384</v>
      </c>
      <c r="F103" s="19">
        <v>1464.26056338028</v>
      </c>
      <c r="G103" s="19">
        <v>2136.0655737704901</v>
      </c>
      <c r="H103" s="89"/>
    </row>
    <row r="104" spans="1:8" ht="13.8" x14ac:dyDescent="0.25">
      <c r="A104" s="15" t="s">
        <v>55</v>
      </c>
      <c r="B104" s="19">
        <v>1802.2816901408401</v>
      </c>
      <c r="C104" s="89"/>
      <c r="D104" s="19">
        <v>1050</v>
      </c>
      <c r="E104" s="89">
        <v>1756.8965517241299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1997.53363228699</v>
      </c>
      <c r="C105" s="19">
        <v>1900</v>
      </c>
      <c r="D105" s="19">
        <v>956.81159420289805</v>
      </c>
      <c r="E105" s="89">
        <v>1908.47568988173</v>
      </c>
      <c r="F105" s="89">
        <v>1817.0818505338</v>
      </c>
      <c r="G105" s="89"/>
      <c r="H105" s="89"/>
    </row>
    <row r="106" spans="1:8" ht="13.8" x14ac:dyDescent="0.25">
      <c r="A106" s="15" t="s">
        <v>57</v>
      </c>
      <c r="B106" s="19">
        <v>1661.40151515151</v>
      </c>
      <c r="C106" s="89"/>
      <c r="D106" s="19">
        <v>915</v>
      </c>
      <c r="E106" s="89">
        <v>1587.6706827309199</v>
      </c>
      <c r="F106" s="19">
        <v>1475.56213017751</v>
      </c>
      <c r="G106" s="89">
        <v>2410.2112676056299</v>
      </c>
      <c r="H106" s="89"/>
    </row>
    <row r="107" spans="1:8" ht="13.8" x14ac:dyDescent="0.25">
      <c r="A107" s="17" t="s">
        <v>22</v>
      </c>
      <c r="B107" s="11">
        <f t="shared" ref="B107:H107" si="26">IFERROR(AVERAGE(B101:B106),"-")</f>
        <v>1719.7752915008634</v>
      </c>
      <c r="C107" s="11">
        <f t="shared" si="26"/>
        <v>1720.3923548094349</v>
      </c>
      <c r="D107" s="11">
        <f t="shared" si="26"/>
        <v>912.68630460719044</v>
      </c>
      <c r="E107" s="11">
        <f t="shared" si="26"/>
        <v>1650.5281654521398</v>
      </c>
      <c r="F107" s="11">
        <f t="shared" si="26"/>
        <v>1592.7674664240833</v>
      </c>
      <c r="G107" s="11">
        <f t="shared" si="26"/>
        <v>2108.7589471253737</v>
      </c>
      <c r="H107" s="11" t="str">
        <f t="shared" si="26"/>
        <v>-</v>
      </c>
    </row>
    <row r="108" spans="1:8" ht="13.8" x14ac:dyDescent="0.25">
      <c r="A108" s="97"/>
      <c r="B108" s="98"/>
      <c r="C108" s="98"/>
      <c r="D108" s="98"/>
      <c r="E108" s="98"/>
      <c r="F108" s="98"/>
      <c r="G108" s="98"/>
      <c r="H108" s="99"/>
    </row>
    <row r="109" spans="1:8" ht="13.8" x14ac:dyDescent="0.25">
      <c r="A109" s="18" t="s">
        <v>58</v>
      </c>
      <c r="B109" s="94"/>
      <c r="C109" s="95"/>
      <c r="D109" s="95"/>
      <c r="E109" s="95"/>
      <c r="F109" s="95"/>
      <c r="G109" s="95"/>
      <c r="H109" s="96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1550</v>
      </c>
      <c r="D111" s="20">
        <v>810.27397260273904</v>
      </c>
      <c r="E111" s="89">
        <v>1500</v>
      </c>
      <c r="F111" s="89">
        <v>1403.7837837837801</v>
      </c>
      <c r="G111" s="89"/>
      <c r="H111" s="89"/>
    </row>
    <row r="112" spans="1:8" ht="13.8" x14ac:dyDescent="0.25">
      <c r="A112" s="28" t="s">
        <v>61</v>
      </c>
      <c r="B112" s="89"/>
      <c r="C112" s="20">
        <v>1455.4716981132001</v>
      </c>
      <c r="D112" s="14">
        <v>773.83084577114403</v>
      </c>
      <c r="E112" s="89">
        <v>1467.5</v>
      </c>
      <c r="F112" s="89">
        <v>1368.75</v>
      </c>
      <c r="G112" s="89"/>
      <c r="H112" s="89"/>
    </row>
    <row r="113" spans="1:8" ht="13.8" x14ac:dyDescent="0.25">
      <c r="A113" s="28" t="s">
        <v>63</v>
      </c>
      <c r="B113" s="89"/>
      <c r="C113" s="20">
        <v>1496</v>
      </c>
      <c r="D113" s="20">
        <v>766.73684210526301</v>
      </c>
      <c r="E113" s="89">
        <v>1536.1111111111099</v>
      </c>
      <c r="F113" s="89">
        <v>1355.3571428571399</v>
      </c>
      <c r="G113" s="89"/>
      <c r="H113" s="89"/>
    </row>
    <row r="114" spans="1:8" ht="13.8" x14ac:dyDescent="0.25">
      <c r="A114" s="28" t="s">
        <v>59</v>
      </c>
      <c r="B114" s="89"/>
      <c r="C114" s="20">
        <v>1445.9666666666601</v>
      </c>
      <c r="D114" s="20">
        <v>749.56790123456699</v>
      </c>
      <c r="E114" s="20">
        <v>1433.5483870967701</v>
      </c>
      <c r="F114" s="20">
        <v>1320.8199195171001</v>
      </c>
      <c r="G114" s="20">
        <v>1647.8102189781</v>
      </c>
      <c r="H114" s="89">
        <v>2537.9518072289102</v>
      </c>
    </row>
    <row r="115" spans="1:8" ht="13.8" x14ac:dyDescent="0.25">
      <c r="A115" s="17" t="s">
        <v>22</v>
      </c>
      <c r="B115" s="11" t="str">
        <f t="shared" ref="B115:H115" si="27">IFERROR(AVERAGE(B110:B114),"-")</f>
        <v>-</v>
      </c>
      <c r="C115" s="11">
        <f t="shared" si="27"/>
        <v>1486.8595911949651</v>
      </c>
      <c r="D115" s="11">
        <f t="shared" si="27"/>
        <v>775.10239042842818</v>
      </c>
      <c r="E115" s="11">
        <f t="shared" si="27"/>
        <v>1484.2898745519699</v>
      </c>
      <c r="F115" s="11">
        <f t="shared" si="27"/>
        <v>1362.177711539505</v>
      </c>
      <c r="G115" s="11">
        <f t="shared" si="27"/>
        <v>1647.8102189781</v>
      </c>
      <c r="H115" s="11">
        <f t="shared" si="27"/>
        <v>2537.9518072289102</v>
      </c>
    </row>
    <row r="116" spans="1:8" ht="13.8" x14ac:dyDescent="0.25">
      <c r="A116" s="97"/>
      <c r="B116" s="98"/>
      <c r="C116" s="98"/>
      <c r="D116" s="98"/>
      <c r="E116" s="98"/>
      <c r="F116" s="98"/>
      <c r="G116" s="98"/>
      <c r="H116" s="99"/>
    </row>
    <row r="117" spans="1:8" ht="13.8" x14ac:dyDescent="0.25">
      <c r="A117" s="1" t="s">
        <v>185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186</v>
      </c>
      <c r="B118" s="86">
        <v>1630.21353930031</v>
      </c>
      <c r="C118" s="85">
        <v>1632.71221532091</v>
      </c>
      <c r="D118" s="86">
        <v>740.15931372549005</v>
      </c>
      <c r="E118" s="86">
        <v>1406.99371351594</v>
      </c>
      <c r="F118" s="86">
        <v>1283.64891518737</v>
      </c>
      <c r="G118" s="86">
        <v>1520.62727935813</v>
      </c>
      <c r="H118" s="85">
        <v>2418.7167832167802</v>
      </c>
    </row>
    <row r="119" spans="1:8" ht="13.8" x14ac:dyDescent="0.25">
      <c r="A119" s="82" t="s">
        <v>66</v>
      </c>
      <c r="B119" s="86">
        <v>1837.6</v>
      </c>
      <c r="C119" s="89"/>
      <c r="D119" s="86">
        <v>871.04247104247099</v>
      </c>
      <c r="E119" s="89">
        <v>1656.77725118483</v>
      </c>
      <c r="F119" s="86">
        <v>1571.45922746781</v>
      </c>
      <c r="G119" s="89">
        <v>1701.0964912280699</v>
      </c>
      <c r="H119" s="89"/>
    </row>
    <row r="120" spans="1:8" ht="13.8" x14ac:dyDescent="0.25">
      <c r="A120" s="83" t="s">
        <v>68</v>
      </c>
      <c r="B120" s="89">
        <v>1766.15384615384</v>
      </c>
      <c r="C120" s="89"/>
      <c r="D120" s="86">
        <v>961.53846153846098</v>
      </c>
      <c r="E120" s="89">
        <v>1732.6086956521699</v>
      </c>
      <c r="F120" s="89"/>
      <c r="G120" s="89">
        <v>1777.7777777777701</v>
      </c>
      <c r="H120" s="89"/>
    </row>
    <row r="121" spans="1:8" ht="13.8" x14ac:dyDescent="0.25">
      <c r="A121" s="2" t="s">
        <v>22</v>
      </c>
      <c r="B121" s="88">
        <f>IFERROR(AVERAGE(B118:B120),"-")</f>
        <v>1744.6557951513832</v>
      </c>
      <c r="C121" s="88">
        <f t="shared" ref="C121:H121" si="28">IFERROR(AVERAGE(C118:C120),"-")</f>
        <v>1632.71221532091</v>
      </c>
      <c r="D121" s="88">
        <f t="shared" si="28"/>
        <v>857.58008210214064</v>
      </c>
      <c r="E121" s="88">
        <f t="shared" si="28"/>
        <v>1598.7932201176466</v>
      </c>
      <c r="F121" s="88">
        <f t="shared" si="28"/>
        <v>1427.55407132759</v>
      </c>
      <c r="G121" s="88">
        <f t="shared" si="28"/>
        <v>1666.5005161213232</v>
      </c>
      <c r="H121" s="88">
        <f t="shared" si="28"/>
        <v>2418.7167832167802</v>
      </c>
    </row>
    <row r="122" spans="1:8" ht="13.8" x14ac:dyDescent="0.25">
      <c r="A122" s="97"/>
      <c r="B122" s="98"/>
      <c r="C122" s="98"/>
      <c r="D122" s="98"/>
      <c r="E122" s="98"/>
      <c r="F122" s="98"/>
      <c r="G122" s="98"/>
      <c r="H122" s="99"/>
    </row>
    <row r="123" spans="1:8" ht="13.8" x14ac:dyDescent="0.25">
      <c r="A123" s="18" t="s">
        <v>64</v>
      </c>
      <c r="B123" s="94"/>
      <c r="C123" s="95"/>
      <c r="D123" s="95"/>
      <c r="E123" s="95"/>
      <c r="F123" s="95"/>
      <c r="G123" s="95"/>
      <c r="H123" s="96"/>
    </row>
    <row r="124" spans="1:8" ht="13.8" x14ac:dyDescent="0.25">
      <c r="A124" s="13" t="s">
        <v>65</v>
      </c>
      <c r="B124" s="14">
        <v>1864.6634615384601</v>
      </c>
      <c r="C124" s="89"/>
      <c r="D124" s="14">
        <v>888</v>
      </c>
      <c r="E124" s="89">
        <v>1631.4678899082501</v>
      </c>
      <c r="F124" s="14">
        <v>1522.25</v>
      </c>
      <c r="G124" s="89"/>
      <c r="H124" s="89">
        <v>2750</v>
      </c>
    </row>
    <row r="125" spans="1:8" ht="13.8" x14ac:dyDescent="0.25">
      <c r="A125" s="54" t="s">
        <v>67</v>
      </c>
      <c r="B125" s="14">
        <v>1751.9512195121899</v>
      </c>
      <c r="C125" s="89"/>
      <c r="D125" s="14">
        <v>901.66666666666595</v>
      </c>
      <c r="E125" s="14">
        <v>1643.3333333333301</v>
      </c>
      <c r="F125" s="14">
        <v>1492.8947368421</v>
      </c>
      <c r="G125" s="89">
        <v>1684.2857142857099</v>
      </c>
      <c r="H125" s="14">
        <v>2790</v>
      </c>
    </row>
    <row r="126" spans="1:8" ht="13.8" x14ac:dyDescent="0.25">
      <c r="A126" s="17" t="s">
        <v>22</v>
      </c>
      <c r="B126" s="11">
        <f t="shared" ref="B126:H126" si="29">IFERROR(AVERAGE(B124:B125),"-")</f>
        <v>1808.3073405253249</v>
      </c>
      <c r="C126" s="11" t="str">
        <f t="shared" si="29"/>
        <v>-</v>
      </c>
      <c r="D126" s="11">
        <f t="shared" si="29"/>
        <v>894.83333333333303</v>
      </c>
      <c r="E126" s="11">
        <f t="shared" si="29"/>
        <v>1637.4006116207902</v>
      </c>
      <c r="F126" s="11">
        <f t="shared" si="29"/>
        <v>1507.57236842105</v>
      </c>
      <c r="G126" s="11">
        <f t="shared" si="29"/>
        <v>1684.2857142857099</v>
      </c>
      <c r="H126" s="11">
        <f t="shared" si="29"/>
        <v>2770</v>
      </c>
    </row>
    <row r="127" spans="1:8" ht="13.8" x14ac:dyDescent="0.25">
      <c r="A127" s="97"/>
      <c r="B127" s="98"/>
      <c r="C127" s="98"/>
      <c r="D127" s="98"/>
      <c r="E127" s="98"/>
      <c r="F127" s="98"/>
      <c r="G127" s="98"/>
      <c r="H127" s="99"/>
    </row>
    <row r="128" spans="1:8" ht="13.8" x14ac:dyDescent="0.25">
      <c r="A128" s="18" t="s">
        <v>69</v>
      </c>
      <c r="B128" s="94"/>
      <c r="C128" s="95"/>
      <c r="D128" s="95"/>
      <c r="E128" s="95"/>
      <c r="F128" s="95"/>
      <c r="G128" s="95"/>
      <c r="H128" s="96"/>
    </row>
    <row r="129" spans="1:8" ht="13.8" x14ac:dyDescent="0.25">
      <c r="A129" s="29" t="s">
        <v>70</v>
      </c>
      <c r="B129" s="14"/>
      <c r="C129" s="89"/>
      <c r="D129" s="89"/>
      <c r="E129" s="89"/>
      <c r="F129" s="14"/>
      <c r="G129" s="89"/>
      <c r="H129" s="89"/>
    </row>
    <row r="130" spans="1:8" ht="13.8" x14ac:dyDescent="0.25">
      <c r="A130" s="29" t="s">
        <v>71</v>
      </c>
      <c r="B130" s="89">
        <v>1945.7142857142801</v>
      </c>
      <c r="C130" s="89"/>
      <c r="D130" s="89"/>
      <c r="E130" s="89">
        <v>1780</v>
      </c>
      <c r="F130" s="89"/>
      <c r="G130" s="89">
        <v>2050</v>
      </c>
      <c r="H130" s="89"/>
    </row>
    <row r="131" spans="1:8" ht="13.8" x14ac:dyDescent="0.25">
      <c r="A131" s="29" t="s">
        <v>72</v>
      </c>
      <c r="B131" s="14">
        <v>1709.96441281138</v>
      </c>
      <c r="C131" s="89"/>
      <c r="D131" s="14">
        <v>884.75</v>
      </c>
      <c r="E131" s="89">
        <v>1602.3677736777299</v>
      </c>
      <c r="F131" s="14">
        <v>1462.5403225806399</v>
      </c>
      <c r="G131" s="89">
        <v>1628.49557522123</v>
      </c>
      <c r="H131" s="89"/>
    </row>
    <row r="132" spans="1:8" ht="13.8" x14ac:dyDescent="0.25">
      <c r="A132" s="29" t="s">
        <v>73</v>
      </c>
      <c r="B132" s="89">
        <v>1850</v>
      </c>
      <c r="C132" s="14">
        <v>1828.3783783783699</v>
      </c>
      <c r="D132" s="89">
        <v>950</v>
      </c>
      <c r="E132" s="89">
        <v>1833.5164835164801</v>
      </c>
      <c r="F132" s="89">
        <v>1792.10526315789</v>
      </c>
      <c r="G132" s="89"/>
      <c r="H132" s="89"/>
    </row>
    <row r="133" spans="1:8" ht="13.8" x14ac:dyDescent="0.25">
      <c r="A133" s="28" t="s">
        <v>191</v>
      </c>
      <c r="B133" s="89">
        <v>1800</v>
      </c>
      <c r="C133" s="89"/>
      <c r="D133" s="89">
        <v>1000</v>
      </c>
      <c r="E133" s="89">
        <v>1750</v>
      </c>
      <c r="F133" s="89"/>
      <c r="G133" s="89"/>
      <c r="H133" s="89"/>
    </row>
    <row r="134" spans="1:8" ht="13.8" x14ac:dyDescent="0.25">
      <c r="A134" s="29" t="s">
        <v>188</v>
      </c>
      <c r="B134" s="89">
        <v>1980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30">IFERROR(AVERAGE(B129:B134),"-")</f>
        <v>1857.135739705132</v>
      </c>
      <c r="C135" s="11">
        <f t="shared" si="30"/>
        <v>1828.3783783783699</v>
      </c>
      <c r="D135" s="11">
        <f t="shared" si="30"/>
        <v>944.91666666666663</v>
      </c>
      <c r="E135" s="11">
        <f t="shared" si="30"/>
        <v>1783.1768514388418</v>
      </c>
      <c r="F135" s="11">
        <f t="shared" si="30"/>
        <v>1627.322792869265</v>
      </c>
      <c r="G135" s="11">
        <f t="shared" si="30"/>
        <v>1839.247787610615</v>
      </c>
      <c r="H135" s="11" t="str">
        <f t="shared" si="30"/>
        <v>-</v>
      </c>
    </row>
    <row r="136" spans="1:8" ht="13.8" x14ac:dyDescent="0.25">
      <c r="A136" s="123"/>
      <c r="B136" s="124"/>
      <c r="C136" s="124"/>
      <c r="D136" s="124"/>
      <c r="E136" s="124"/>
      <c r="F136" s="124"/>
      <c r="G136" s="124"/>
      <c r="H136" s="125"/>
    </row>
    <row r="137" spans="1:8" ht="13.8" x14ac:dyDescent="0.25">
      <c r="A137" s="18" t="s">
        <v>74</v>
      </c>
      <c r="B137" s="120"/>
      <c r="C137" s="121"/>
      <c r="D137" s="121"/>
      <c r="E137" s="121"/>
      <c r="F137" s="121"/>
      <c r="G137" s="121"/>
      <c r="H137" s="122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/>
      <c r="C139" s="89"/>
      <c r="D139" s="57"/>
      <c r="E139" s="89"/>
      <c r="F139" s="89">
        <v>1480</v>
      </c>
      <c r="G139" s="89"/>
      <c r="H139" s="89"/>
    </row>
    <row r="140" spans="1:8" ht="13.8" x14ac:dyDescent="0.25">
      <c r="A140" s="31" t="s">
        <v>75</v>
      </c>
      <c r="B140" s="89"/>
      <c r="C140" s="89"/>
      <c r="D140" s="57">
        <v>781.25</v>
      </c>
      <c r="E140" s="57">
        <v>1500</v>
      </c>
      <c r="F140" s="57">
        <v>1440</v>
      </c>
      <c r="G140" s="89"/>
      <c r="H140" s="89"/>
    </row>
    <row r="141" spans="1:8" ht="13.8" x14ac:dyDescent="0.25">
      <c r="A141" s="30" t="s">
        <v>76</v>
      </c>
      <c r="B141" s="89">
        <v>1579.9544072948299</v>
      </c>
      <c r="C141" s="89"/>
      <c r="D141" s="57">
        <v>801.63575042158504</v>
      </c>
      <c r="E141" s="89">
        <v>1523.92425905598</v>
      </c>
      <c r="F141" s="57">
        <v>1403.31957989497</v>
      </c>
      <c r="G141" s="89">
        <v>1548.9361702127601</v>
      </c>
      <c r="H141" s="89">
        <v>2683.75</v>
      </c>
    </row>
    <row r="142" spans="1:8" ht="13.8" x14ac:dyDescent="0.25">
      <c r="A142" s="55" t="s">
        <v>22</v>
      </c>
      <c r="B142" s="58">
        <f>IFERROR(AVERAGE(B138:B141),"-")</f>
        <v>1579.9544072948299</v>
      </c>
      <c r="C142" s="58" t="str">
        <f t="shared" ref="C142:H142" si="31">IFERROR(AVERAGE(C138:C141),"-")</f>
        <v>-</v>
      </c>
      <c r="D142" s="58">
        <f t="shared" si="31"/>
        <v>791.44287521079252</v>
      </c>
      <c r="E142" s="58">
        <f t="shared" si="31"/>
        <v>1511.9621295279899</v>
      </c>
      <c r="F142" s="58">
        <f t="shared" si="31"/>
        <v>1441.1065266316566</v>
      </c>
      <c r="G142" s="58">
        <f t="shared" si="31"/>
        <v>1548.9361702127601</v>
      </c>
      <c r="H142" s="58">
        <f t="shared" si="31"/>
        <v>2683.75</v>
      </c>
    </row>
    <row r="143" spans="1:8" ht="13.8" x14ac:dyDescent="0.25">
      <c r="A143" s="123"/>
      <c r="B143" s="133"/>
      <c r="C143" s="133"/>
      <c r="D143" s="133"/>
      <c r="E143" s="133"/>
      <c r="F143" s="133"/>
      <c r="G143" s="133"/>
      <c r="H143" s="134"/>
    </row>
    <row r="144" spans="1:8" ht="13.8" x14ac:dyDescent="0.25">
      <c r="A144" s="18" t="s">
        <v>78</v>
      </c>
      <c r="B144" s="94"/>
      <c r="C144" s="95"/>
      <c r="D144" s="95"/>
      <c r="E144" s="95"/>
      <c r="F144" s="95"/>
      <c r="G144" s="95"/>
      <c r="H144" s="96"/>
    </row>
    <row r="145" spans="1:8" ht="13.8" x14ac:dyDescent="0.25">
      <c r="A145" s="13" t="s">
        <v>79</v>
      </c>
      <c r="B145" s="14">
        <v>1610.7669537136701</v>
      </c>
      <c r="C145" s="14">
        <v>1461.9171483622299</v>
      </c>
      <c r="D145" s="14">
        <v>703.61488292526406</v>
      </c>
      <c r="E145" s="14">
        <v>1429.6053538602901</v>
      </c>
      <c r="F145" s="14">
        <v>1321.5602172691499</v>
      </c>
      <c r="G145" s="14">
        <v>1431.2042001787299</v>
      </c>
      <c r="H145" s="14">
        <v>2428.8805268109099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1750</v>
      </c>
      <c r="C147" s="89">
        <v>1766.6666666666599</v>
      </c>
      <c r="D147" s="89">
        <v>875</v>
      </c>
      <c r="E147" s="89">
        <v>1568.0976863753201</v>
      </c>
      <c r="F147" s="89">
        <v>1458.4693877550999</v>
      </c>
      <c r="G147" s="89">
        <v>1591.40495867768</v>
      </c>
      <c r="H147" s="89">
        <v>2540</v>
      </c>
    </row>
    <row r="148" spans="1:8" ht="13.8" x14ac:dyDescent="0.25">
      <c r="A148" s="13" t="s">
        <v>81</v>
      </c>
      <c r="B148" s="14">
        <v>1723.6678200691999</v>
      </c>
      <c r="C148" s="14">
        <v>1715</v>
      </c>
      <c r="D148" s="14">
        <v>860.444915254237</v>
      </c>
      <c r="E148" s="14">
        <v>1580.4123711340201</v>
      </c>
      <c r="F148" s="14">
        <v>1450.69387755102</v>
      </c>
      <c r="G148" s="14">
        <v>1798.96551724137</v>
      </c>
      <c r="H148" s="89"/>
    </row>
    <row r="149" spans="1:8" ht="13.8" x14ac:dyDescent="0.25">
      <c r="A149" s="13" t="s">
        <v>82</v>
      </c>
      <c r="B149" s="14">
        <v>1548.171875</v>
      </c>
      <c r="C149" s="89"/>
      <c r="D149" s="14">
        <v>725.80508474576197</v>
      </c>
      <c r="E149" s="89">
        <v>1379.35114503816</v>
      </c>
      <c r="F149" s="14">
        <v>1345.2205882352901</v>
      </c>
      <c r="G149" s="14">
        <v>1493.28125</v>
      </c>
      <c r="H149" s="89">
        <v>2447.5806451612898</v>
      </c>
    </row>
    <row r="150" spans="1:8" ht="13.8" x14ac:dyDescent="0.25">
      <c r="A150" s="17" t="s">
        <v>22</v>
      </c>
      <c r="B150" s="11">
        <f>IFERROR(AVERAGE(B145:B149),"-")</f>
        <v>1658.1516621957176</v>
      </c>
      <c r="C150" s="11">
        <f t="shared" ref="C150:H150" si="32">IFERROR(AVERAGE(C145:C149),"-")</f>
        <v>1647.8612716762966</v>
      </c>
      <c r="D150" s="11">
        <f t="shared" si="32"/>
        <v>791.21622073131573</v>
      </c>
      <c r="E150" s="11">
        <f t="shared" si="32"/>
        <v>1489.3666391019476</v>
      </c>
      <c r="F150" s="11">
        <f t="shared" si="32"/>
        <v>1393.9860177026399</v>
      </c>
      <c r="G150" s="11">
        <f t="shared" si="32"/>
        <v>1578.713981524445</v>
      </c>
      <c r="H150" s="11">
        <f t="shared" si="32"/>
        <v>2472.1537239907334</v>
      </c>
    </row>
    <row r="151" spans="1:8" ht="13.8" x14ac:dyDescent="0.25">
      <c r="A151" s="123"/>
      <c r="B151" s="124"/>
      <c r="C151" s="124"/>
      <c r="D151" s="124"/>
      <c r="E151" s="124"/>
      <c r="F151" s="124"/>
      <c r="G151" s="124"/>
      <c r="H151" s="125"/>
    </row>
    <row r="152" spans="1:8" ht="13.8" x14ac:dyDescent="0.25">
      <c r="A152" s="18" t="s">
        <v>83</v>
      </c>
      <c r="B152" s="120"/>
      <c r="C152" s="121"/>
      <c r="D152" s="121"/>
      <c r="E152" s="121"/>
      <c r="F152" s="121"/>
      <c r="G152" s="121"/>
      <c r="H152" s="122"/>
    </row>
    <row r="153" spans="1:8" ht="13.8" x14ac:dyDescent="0.25">
      <c r="A153" s="28" t="s">
        <v>171</v>
      </c>
      <c r="B153" s="56">
        <v>1529.61538461538</v>
      </c>
      <c r="C153" s="89"/>
      <c r="D153" s="56">
        <v>750</v>
      </c>
      <c r="E153" s="56">
        <v>1528.8181818181799</v>
      </c>
      <c r="F153" s="56">
        <v>1425.21739130434</v>
      </c>
      <c r="G153" s="89">
        <v>1549.5575221238901</v>
      </c>
      <c r="H153" s="56">
        <v>2510</v>
      </c>
    </row>
    <row r="154" spans="1:8" ht="13.8" x14ac:dyDescent="0.25">
      <c r="A154" s="28" t="s">
        <v>87</v>
      </c>
      <c r="B154" s="56">
        <v>1552.35294117647</v>
      </c>
      <c r="C154" s="56">
        <v>1450</v>
      </c>
      <c r="D154" s="56">
        <v>672.03296703296701</v>
      </c>
      <c r="E154" s="56">
        <v>1411.36645962732</v>
      </c>
      <c r="F154" s="56">
        <v>1466</v>
      </c>
      <c r="G154" s="56">
        <v>1456.6666666666599</v>
      </c>
      <c r="H154" s="89"/>
    </row>
    <row r="155" spans="1:8" ht="13.8" x14ac:dyDescent="0.25">
      <c r="A155" s="28" t="s">
        <v>88</v>
      </c>
      <c r="B155" s="56">
        <v>1612.3333333333301</v>
      </c>
      <c r="C155" s="56">
        <v>1627.8571428571399</v>
      </c>
      <c r="D155" s="56">
        <v>764.45121951219505</v>
      </c>
      <c r="E155" s="56">
        <v>1502.7353689567401</v>
      </c>
      <c r="F155" s="56">
        <v>1447.0260223048299</v>
      </c>
      <c r="G155" s="56">
        <v>1535</v>
      </c>
      <c r="H155" s="56">
        <v>2674.1176470588198</v>
      </c>
    </row>
    <row r="156" spans="1:8" ht="13.8" x14ac:dyDescent="0.25">
      <c r="A156" s="28" t="s">
        <v>84</v>
      </c>
      <c r="B156" s="56">
        <v>1609.3865030674799</v>
      </c>
      <c r="C156" s="56">
        <v>1654.1666666666599</v>
      </c>
      <c r="D156" s="56">
        <v>733.818359375</v>
      </c>
      <c r="E156" s="56">
        <v>1569.4436090225499</v>
      </c>
      <c r="F156" s="56">
        <v>1499.4470046082899</v>
      </c>
      <c r="G156" s="56">
        <v>1626.80851063829</v>
      </c>
      <c r="H156" s="56">
        <v>2754.22535211267</v>
      </c>
    </row>
    <row r="157" spans="1:8" ht="13.8" x14ac:dyDescent="0.25">
      <c r="A157" s="28" t="s">
        <v>85</v>
      </c>
      <c r="B157" s="56">
        <v>1585.2368615840101</v>
      </c>
      <c r="C157" s="56">
        <v>1559.52548656163</v>
      </c>
      <c r="D157" s="56">
        <v>673.78801565793401</v>
      </c>
      <c r="E157" s="89">
        <v>1390.9442724458199</v>
      </c>
      <c r="F157" s="56">
        <v>1262.0914593140501</v>
      </c>
      <c r="G157" s="56">
        <v>1449.36179173047</v>
      </c>
      <c r="H157" s="56">
        <v>2422.6744186046499</v>
      </c>
    </row>
    <row r="158" spans="1:8" ht="13.8" x14ac:dyDescent="0.25">
      <c r="A158" s="28" t="s">
        <v>86</v>
      </c>
      <c r="B158" s="56">
        <v>1728.9330024813801</v>
      </c>
      <c r="C158" s="56">
        <v>1714.28807947019</v>
      </c>
      <c r="D158" s="56">
        <v>765.311418685121</v>
      </c>
      <c r="E158" s="56">
        <v>1539.5154553049199</v>
      </c>
      <c r="F158" s="56">
        <v>1450.7922272047799</v>
      </c>
      <c r="G158" s="56">
        <v>1570</v>
      </c>
      <c r="H158" s="56">
        <v>2627.6687116564399</v>
      </c>
    </row>
    <row r="159" spans="1:8" ht="13.8" x14ac:dyDescent="0.25">
      <c r="A159" s="17" t="s">
        <v>22</v>
      </c>
      <c r="B159" s="11">
        <f>IFERROR(AVERAGE(B153:B158),"-")</f>
        <v>1602.9763377096751</v>
      </c>
      <c r="C159" s="11">
        <f t="shared" ref="C159:H159" si="33">IFERROR(AVERAGE(C153:C158),"-")</f>
        <v>1601.1674751111241</v>
      </c>
      <c r="D159" s="11">
        <f t="shared" si="33"/>
        <v>726.56699671053627</v>
      </c>
      <c r="E159" s="11">
        <f t="shared" si="33"/>
        <v>1490.4705578625883</v>
      </c>
      <c r="F159" s="11">
        <f t="shared" si="33"/>
        <v>1425.0956841227151</v>
      </c>
      <c r="G159" s="11">
        <f t="shared" si="33"/>
        <v>1531.2324151932182</v>
      </c>
      <c r="H159" s="11">
        <f t="shared" si="33"/>
        <v>2597.7372258865157</v>
      </c>
    </row>
    <row r="160" spans="1:8" ht="13.8" x14ac:dyDescent="0.25">
      <c r="A160" s="123"/>
      <c r="B160" s="124"/>
      <c r="C160" s="124"/>
      <c r="D160" s="124"/>
      <c r="E160" s="124"/>
      <c r="F160" s="124"/>
      <c r="G160" s="124"/>
      <c r="H160" s="125"/>
    </row>
    <row r="161" spans="1:8" ht="13.8" x14ac:dyDescent="0.25">
      <c r="A161" s="18" t="s">
        <v>89</v>
      </c>
      <c r="B161" s="94"/>
      <c r="C161" s="95"/>
      <c r="D161" s="95"/>
      <c r="E161" s="95"/>
      <c r="F161" s="95"/>
      <c r="G161" s="95"/>
      <c r="H161" s="96"/>
    </row>
    <row r="162" spans="1:8" ht="13.8" x14ac:dyDescent="0.25">
      <c r="A162" s="13" t="s">
        <v>90</v>
      </c>
      <c r="B162" s="14">
        <v>1592.2580645161199</v>
      </c>
      <c r="C162" s="14">
        <v>1552.72727272727</v>
      </c>
      <c r="D162" s="14">
        <v>700.81481481481399</v>
      </c>
      <c r="E162" s="14">
        <v>1414</v>
      </c>
      <c r="F162" s="14">
        <v>1336.48936170212</v>
      </c>
      <c r="G162" s="14">
        <v>1408.69565217391</v>
      </c>
      <c r="H162" s="14">
        <v>2496.41025641025</v>
      </c>
    </row>
    <row r="163" spans="1:8" ht="13.8" x14ac:dyDescent="0.25">
      <c r="A163" s="13" t="s">
        <v>91</v>
      </c>
      <c r="B163" s="14">
        <v>1639.26229508196</v>
      </c>
      <c r="C163" s="89"/>
      <c r="D163" s="14">
        <v>727.88461538461502</v>
      </c>
      <c r="E163" s="14">
        <v>1486.6666666666599</v>
      </c>
      <c r="F163" s="14">
        <v>1400</v>
      </c>
      <c r="G163" s="89">
        <v>1484.2222222222199</v>
      </c>
      <c r="H163" s="14">
        <v>2650</v>
      </c>
    </row>
    <row r="164" spans="1:8" ht="13.8" x14ac:dyDescent="0.25">
      <c r="A164" s="13" t="s">
        <v>92</v>
      </c>
      <c r="B164" s="14">
        <v>1599.4153104279601</v>
      </c>
      <c r="C164" s="14">
        <v>1606.77215189873</v>
      </c>
      <c r="D164" s="14">
        <v>718.190053970701</v>
      </c>
      <c r="E164" s="14">
        <v>1457.9411764705801</v>
      </c>
      <c r="F164" s="14">
        <v>1352.7538247565999</v>
      </c>
      <c r="G164" s="14">
        <v>1456.9266770670799</v>
      </c>
      <c r="H164" s="14">
        <v>2469.1176470588198</v>
      </c>
    </row>
    <row r="165" spans="1:8" ht="13.8" x14ac:dyDescent="0.25">
      <c r="A165" s="13" t="s">
        <v>93</v>
      </c>
      <c r="B165" s="14">
        <v>1649.38788659793</v>
      </c>
      <c r="C165" s="14">
        <v>1605.7714617169299</v>
      </c>
      <c r="D165" s="14">
        <v>762.51950947603098</v>
      </c>
      <c r="E165" s="14">
        <v>1432.35566642908</v>
      </c>
      <c r="F165" s="14">
        <v>1367.33391608391</v>
      </c>
      <c r="G165" s="14">
        <v>1461.12359550561</v>
      </c>
      <c r="H165" s="14">
        <v>2520</v>
      </c>
    </row>
    <row r="166" spans="1:8" ht="13.8" x14ac:dyDescent="0.25">
      <c r="A166" s="17" t="s">
        <v>22</v>
      </c>
      <c r="B166" s="11">
        <f t="shared" ref="B166:H166" si="34">IFERROR(AVERAGE(B162:B165),"-")</f>
        <v>1620.0808891559927</v>
      </c>
      <c r="C166" s="11">
        <f t="shared" si="34"/>
        <v>1588.423628780977</v>
      </c>
      <c r="D166" s="11">
        <f t="shared" si="34"/>
        <v>727.35224841154036</v>
      </c>
      <c r="E166" s="11">
        <f t="shared" si="34"/>
        <v>1447.7408773915799</v>
      </c>
      <c r="F166" s="11">
        <f t="shared" si="34"/>
        <v>1364.1442756356573</v>
      </c>
      <c r="G166" s="11">
        <f t="shared" si="34"/>
        <v>1452.7420367422051</v>
      </c>
      <c r="H166" s="11">
        <f t="shared" si="34"/>
        <v>2533.8819758672676</v>
      </c>
    </row>
    <row r="167" spans="1:8" ht="13.8" x14ac:dyDescent="0.25">
      <c r="A167" s="123"/>
      <c r="B167" s="124"/>
      <c r="C167" s="124"/>
      <c r="D167" s="124"/>
      <c r="E167" s="124"/>
      <c r="F167" s="124"/>
      <c r="G167" s="124"/>
      <c r="H167" s="125"/>
    </row>
    <row r="168" spans="1:8" ht="13.8" x14ac:dyDescent="0.25">
      <c r="A168" s="18" t="s">
        <v>94</v>
      </c>
      <c r="B168" s="94"/>
      <c r="C168" s="95"/>
      <c r="D168" s="95"/>
      <c r="E168" s="95"/>
      <c r="F168" s="95"/>
      <c r="G168" s="95"/>
      <c r="H168" s="96"/>
    </row>
    <row r="169" spans="1:8" ht="13.8" x14ac:dyDescent="0.25">
      <c r="A169" s="13" t="s">
        <v>95</v>
      </c>
      <c r="B169" s="14">
        <v>1685.7142857142801</v>
      </c>
      <c r="C169" s="89"/>
      <c r="D169" s="14">
        <v>791.16071428571399</v>
      </c>
      <c r="E169" s="14">
        <v>1626.09375</v>
      </c>
      <c r="F169" s="14">
        <v>1545</v>
      </c>
      <c r="G169" s="14">
        <v>1617.7586206896499</v>
      </c>
      <c r="H169" s="89"/>
    </row>
    <row r="170" spans="1:8" ht="13.8" x14ac:dyDescent="0.25">
      <c r="A170" s="13" t="s">
        <v>96</v>
      </c>
      <c r="B170" s="14">
        <v>1656.92634560906</v>
      </c>
      <c r="C170" s="89"/>
      <c r="D170" s="14">
        <v>754.78125</v>
      </c>
      <c r="E170" s="14">
        <v>1529.6958855098301</v>
      </c>
      <c r="F170" s="14">
        <v>1434.98</v>
      </c>
      <c r="G170" s="14">
        <v>1522.23382045929</v>
      </c>
      <c r="H170" s="14">
        <v>2650</v>
      </c>
    </row>
    <row r="171" spans="1:8" ht="13.8" x14ac:dyDescent="0.25">
      <c r="A171" s="13" t="s">
        <v>97</v>
      </c>
      <c r="B171" s="14">
        <v>1658.69688385269</v>
      </c>
      <c r="C171" s="89"/>
      <c r="D171" s="14">
        <v>760.32994923857802</v>
      </c>
      <c r="E171" s="14">
        <v>1460.3157894736801</v>
      </c>
      <c r="F171" s="14">
        <v>1395.4166666666599</v>
      </c>
      <c r="G171" s="14">
        <v>1485.43589743589</v>
      </c>
      <c r="H171" s="89"/>
    </row>
    <row r="172" spans="1:8" ht="13.8" x14ac:dyDescent="0.25">
      <c r="A172" s="13" t="s">
        <v>98</v>
      </c>
      <c r="B172" s="14">
        <v>1634.9846743295</v>
      </c>
      <c r="C172" s="14"/>
      <c r="D172" s="14">
        <v>725.24327784891102</v>
      </c>
      <c r="E172" s="14">
        <v>1498.08608058608</v>
      </c>
      <c r="F172" s="14">
        <v>1392.3935264054501</v>
      </c>
      <c r="G172" s="14">
        <v>1478.2075471698099</v>
      </c>
      <c r="H172" s="14">
        <v>2626</v>
      </c>
    </row>
    <row r="173" spans="1:8" ht="13.8" x14ac:dyDescent="0.25">
      <c r="A173" s="17" t="s">
        <v>22</v>
      </c>
      <c r="B173" s="11">
        <f>IFERROR(AVERAGE(B169:B172),"-")</f>
        <v>1659.0805473763826</v>
      </c>
      <c r="C173" s="11" t="str">
        <f t="shared" ref="C173:H173" si="35">IFERROR(AVERAGE(C169:C172),"-")</f>
        <v>-</v>
      </c>
      <c r="D173" s="11">
        <f t="shared" si="35"/>
        <v>757.87879784330073</v>
      </c>
      <c r="E173" s="11">
        <f t="shared" si="35"/>
        <v>1528.5478763923977</v>
      </c>
      <c r="F173" s="11">
        <f t="shared" si="35"/>
        <v>1441.9475482680275</v>
      </c>
      <c r="G173" s="11">
        <f t="shared" si="35"/>
        <v>1525.90897143866</v>
      </c>
      <c r="H173" s="11">
        <f t="shared" si="35"/>
        <v>2638</v>
      </c>
    </row>
    <row r="174" spans="1:8" ht="13.8" x14ac:dyDescent="0.25">
      <c r="A174" s="97"/>
      <c r="B174" s="98"/>
      <c r="C174" s="98"/>
      <c r="D174" s="98"/>
      <c r="E174" s="98"/>
      <c r="F174" s="98"/>
      <c r="G174" s="98"/>
      <c r="H174" s="99"/>
    </row>
    <row r="175" spans="1:8" ht="13.8" x14ac:dyDescent="0.25">
      <c r="A175" s="18" t="s">
        <v>99</v>
      </c>
      <c r="B175" s="130"/>
      <c r="C175" s="95"/>
      <c r="D175" s="95"/>
      <c r="E175" s="95"/>
      <c r="F175" s="95"/>
      <c r="G175" s="95"/>
      <c r="H175" s="96"/>
    </row>
    <row r="176" spans="1:8" ht="13.8" x14ac:dyDescent="0.25">
      <c r="A176" s="54" t="s">
        <v>172</v>
      </c>
      <c r="B176" s="87">
        <v>1578.21162444113</v>
      </c>
      <c r="C176" s="87">
        <v>1559.8089887640399</v>
      </c>
      <c r="D176" s="87">
        <v>718.375</v>
      </c>
      <c r="E176" s="87">
        <v>1413.59516616314</v>
      </c>
      <c r="F176" s="87">
        <v>1345.96330275229</v>
      </c>
      <c r="G176" s="87">
        <v>1437.1590909090901</v>
      </c>
      <c r="H176" s="89"/>
    </row>
    <row r="177" spans="1:8" ht="13.8" x14ac:dyDescent="0.25">
      <c r="A177" s="17" t="s">
        <v>22</v>
      </c>
      <c r="B177" s="11">
        <f>IFERROR(AVERAGE(B176),"-")</f>
        <v>1578.21162444113</v>
      </c>
      <c r="C177" s="11">
        <f t="shared" ref="C177:H177" si="36">IFERROR(AVERAGE(C176),"-")</f>
        <v>1559.8089887640399</v>
      </c>
      <c r="D177" s="11">
        <f t="shared" si="36"/>
        <v>718.375</v>
      </c>
      <c r="E177" s="11">
        <f t="shared" si="36"/>
        <v>1413.59516616314</v>
      </c>
      <c r="F177" s="11">
        <f t="shared" si="36"/>
        <v>1345.96330275229</v>
      </c>
      <c r="G177" s="11">
        <f t="shared" si="36"/>
        <v>1437.1590909090901</v>
      </c>
      <c r="H177" s="11" t="str">
        <f t="shared" si="36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31" t="s">
        <v>193</v>
      </c>
      <c r="B184" s="131"/>
      <c r="C184" s="132"/>
      <c r="D184" s="66" t="s">
        <v>165</v>
      </c>
      <c r="E184" s="25"/>
      <c r="F184" s="65"/>
      <c r="G184" s="135" t="s">
        <v>184</v>
      </c>
      <c r="H184" s="129"/>
    </row>
    <row r="185" spans="1:8" ht="15" x14ac:dyDescent="0.25">
      <c r="A185" s="74" t="s">
        <v>194</v>
      </c>
      <c r="B185" s="71"/>
      <c r="C185" s="71"/>
      <c r="D185" s="26" t="s">
        <v>166</v>
      </c>
      <c r="E185" s="25"/>
      <c r="F185" s="64"/>
      <c r="G185" s="128" t="s">
        <v>181</v>
      </c>
      <c r="H185" s="129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152:H152"/>
    <mergeCell ref="B161:H161"/>
    <mergeCell ref="B168:H168"/>
    <mergeCell ref="G184:H184"/>
    <mergeCell ref="A160:H160"/>
    <mergeCell ref="A127:H127"/>
    <mergeCell ref="A136:H136"/>
    <mergeCell ref="A143:H143"/>
    <mergeCell ref="A151:H151"/>
    <mergeCell ref="B128:H128"/>
    <mergeCell ref="G185:H185"/>
    <mergeCell ref="A174:H174"/>
    <mergeCell ref="A167:H167"/>
    <mergeCell ref="B175:H175"/>
    <mergeCell ref="A184:C184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183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182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187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2025-01-03T12:58:41Z</cp:lastPrinted>
  <dcterms:created xsi:type="dcterms:W3CDTF">2021-12-10T02:41:19Z</dcterms:created>
  <dcterms:modified xsi:type="dcterms:W3CDTF">2025-04-21T03:43:11Z</dcterms:modified>
</cp:coreProperties>
</file>