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11\"/>
    </mc:Choice>
  </mc:AlternateContent>
  <xr:revisionPtr revIDLastSave="0" documentId="13_ncr:1_{8C4B3B5E-99DA-4A65-A5DE-D65C11367D9C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E34" i="16" l="1"/>
  <c r="D34" i="16"/>
  <c r="C34" i="16"/>
  <c r="B34" i="16"/>
  <c r="F34" i="16"/>
  <c r="G34" i="16"/>
  <c r="H34" i="16"/>
  <c r="H49" i="16" l="1"/>
  <c r="H16" i="16" s="1"/>
  <c r="C177" i="16" l="1"/>
  <c r="D177" i="16"/>
  <c r="E177" i="16"/>
  <c r="F177" i="16"/>
  <c r="G177" i="16"/>
  <c r="H177" i="16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D166" i="16"/>
  <c r="E166" i="16"/>
  <c r="F166" i="16"/>
  <c r="G166" i="16"/>
  <c r="H166" i="16"/>
  <c r="H150" i="16"/>
  <c r="G150" i="16"/>
  <c r="F150" i="16"/>
  <c r="E150" i="16"/>
  <c r="D150" i="16"/>
  <c r="C150" i="16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173" i="16" l="1"/>
  <c r="B32" i="16" s="1"/>
  <c r="B65" i="16"/>
  <c r="B18" i="16" s="1"/>
  <c r="B126" i="16"/>
  <c r="B26" i="16" s="1"/>
  <c r="G115" i="16"/>
  <c r="G24" i="16" s="1"/>
  <c r="F115" i="16"/>
  <c r="F24" i="16" s="1"/>
  <c r="Q55" i="17" l="1"/>
  <c r="C33" i="16" l="1"/>
  <c r="D33" i="16"/>
  <c r="E33" i="16"/>
  <c r="F33" i="16"/>
  <c r="G33" i="16"/>
  <c r="H33" i="16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58" i="16" l="1"/>
  <c r="H17" i="16" s="1"/>
  <c r="G58" i="16"/>
  <c r="G17" i="16" s="1"/>
  <c r="F58" i="16"/>
  <c r="F17" i="16" s="1"/>
  <c r="C58" i="16"/>
  <c r="C17" i="16" s="1"/>
  <c r="E58" i="16"/>
  <c r="E17" i="16" s="1"/>
  <c r="D58" i="16"/>
  <c r="D17" i="16" s="1"/>
  <c r="B58" i="16"/>
  <c r="B17" i="16" s="1"/>
  <c r="C65" i="16"/>
  <c r="C18" i="16" s="1"/>
  <c r="G72" i="16"/>
  <c r="G19" i="16" s="1"/>
  <c r="E72" i="16"/>
  <c r="E19" i="16" s="1"/>
  <c r="E31" i="16"/>
  <c r="D65" i="16"/>
  <c r="D18" i="16" s="1"/>
  <c r="D173" i="16"/>
  <c r="D32" i="16" s="1"/>
  <c r="E65" i="16"/>
  <c r="E18" i="16" s="1"/>
  <c r="D31" i="16"/>
  <c r="F72" i="16"/>
  <c r="F19" i="16" s="1"/>
  <c r="E107" i="16"/>
  <c r="E23" i="16" s="1"/>
  <c r="D115" i="16"/>
  <c r="D24" i="16" s="1"/>
  <c r="B72" i="16"/>
  <c r="B19" i="16" s="1"/>
  <c r="D126" i="16"/>
  <c r="D26" i="16" s="1"/>
  <c r="H29" i="16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H173" i="16"/>
  <c r="H32" i="16" s="1"/>
  <c r="B82" i="16"/>
  <c r="B20" i="16" s="1"/>
  <c r="B90" i="16"/>
  <c r="B21" i="16" s="1"/>
  <c r="D107" i="16"/>
  <c r="D23" i="16" s="1"/>
  <c r="E29" i="16"/>
  <c r="G29" i="16"/>
  <c r="F31" i="16"/>
  <c r="G126" i="16"/>
  <c r="G26" i="16" s="1"/>
  <c r="H31" i="16"/>
  <c r="C173" i="16"/>
  <c r="C32" i="16" s="1"/>
  <c r="H72" i="16"/>
  <c r="H19" i="16" s="1"/>
  <c r="C82" i="16"/>
  <c r="C20" i="16" s="1"/>
  <c r="C90" i="16"/>
  <c r="C21" i="16" s="1"/>
  <c r="B115" i="16"/>
  <c r="B24" i="16" s="1"/>
  <c r="E173" i="16"/>
  <c r="E32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C29" i="16"/>
  <c r="C31" i="16"/>
  <c r="F173" i="16"/>
  <c r="F32" i="16" s="1"/>
  <c r="G65" i="16"/>
  <c r="G18" i="16" s="1"/>
  <c r="E82" i="16"/>
  <c r="E20" i="16" s="1"/>
  <c r="E90" i="16"/>
  <c r="E21" i="16" s="1"/>
  <c r="G107" i="16"/>
  <c r="G23" i="16" s="1"/>
  <c r="D29" i="16"/>
  <c r="G173" i="16"/>
  <c r="G32" i="16" s="1"/>
  <c r="F82" i="16"/>
  <c r="F20" i="16" s="1"/>
  <c r="H107" i="16"/>
  <c r="H23" i="16" s="1"/>
  <c r="E115" i="16"/>
  <c r="E24" i="16" s="1"/>
  <c r="G82" i="16"/>
  <c r="G20" i="16" s="1"/>
  <c r="G90" i="16"/>
  <c r="G21" i="16" s="1"/>
  <c r="F29" i="16"/>
  <c r="H82" i="16"/>
  <c r="H20" i="16" s="1"/>
  <c r="H90" i="16"/>
  <c r="H21" i="16" s="1"/>
  <c r="G31" i="16"/>
  <c r="C126" i="16"/>
  <c r="C26" i="16" s="1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<sst xmlns="http://schemas.openxmlformats.org/spreadsheetml/2006/main" count="271" uniqueCount="195">
  <si>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</si>
  <si>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</si>
  <si>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</si>
  <si>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</si>
  <si>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</si>
  <si>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</si>
  <si>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</si>
  <si>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</si>
  <si>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</si>
  <si>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</si>
  <si>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</si>
  <si>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</si>
  <si>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</si>
  <si>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</si>
  <si>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</si>
  <si>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</si>
  <si>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</si>
  <si>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</si>
  <si>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</si>
  <si>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</si>
  <si>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</si>
  <si>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</si>
  <si>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</si>
  <si>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</si>
  <si>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</si>
  <si>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</si>
  <si>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</si>
  <si>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</si>
  <si>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</si>
  <si>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</si>
  <si>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</si>
  <si>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</si>
  <si>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</si>
  <si>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</si>
  <si>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</si>
  <si>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</si>
  <si>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</si>
  <si>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</si>
  <si>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</si>
  <si>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</si>
  <si>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</si>
  <si>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</si>
  <si>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</si>
  <si>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</si>
  <si>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</si>
  <si>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</si>
  <si>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</si>
  <si>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</si>
  <si>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</si>
  <si>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</si>
  <si>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</si>
  <si>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</si>
  <si>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</si>
  <si>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</si>
  <si>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</si>
  <si>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</si>
  <si>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</si>
  <si>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</si>
  <si>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</si>
  <si>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</si>
  <si>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</si>
  <si>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</si>
  <si>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</si>
  <si>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</si>
  <si>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</si>
  <si>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</si>
  <si>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</si>
  <si>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</si>
  <si>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</si>
  <si>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</si>
  <si>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</si>
  <si>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</si>
  <si>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</si>
  <si>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</si>
  <si>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</si>
  <si>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</si>
  <si>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</si>
  <si>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</si>
  <si>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</si>
  <si>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</si>
  <si>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</si>
  <si>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</si>
  <si>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</si>
  <si>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</si>
  <si>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</si>
  <si>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</si>
  <si>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</si>
  <si>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</si>
  <si>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</si>
  <si>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</si>
  <si>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</si>
  <si>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</si>
  <si>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</si>
  <si>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</si>
  <si>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</si>
  <si>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</si>
  <si>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</si>
  <si>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</si>
  <si>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</si>
  <si>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</si>
  <si>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</si>
  <si>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</si>
  <si>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</si>
  <si>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</si>
  <si>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</si>
  <si>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</si>
  <si>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</si>
  <si>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</si>
  <si>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</si>
  <si>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</si>
  <si>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</si>
  <si>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</si>
  <si>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</si>
  <si>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</si>
  <si>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</si>
  <si>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</si>
  <si>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</si>
  <si>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</si>
  <si>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</si>
  <si>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</si>
  <si>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</si>
  <si>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</si>
  <si>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</si>
  <si>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</si>
  <si>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</si>
  <si>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</si>
  <si>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</si>
  <si>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</si>
  <si>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</si>
  <si>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</si>
  <si>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</si>
  <si>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</si>
  <si>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</si>
  <si>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</si>
  <si>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</si>
  <si>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</si>
  <si>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</si>
  <si>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</si>
  <si>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</si>
  <si>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</si>
  <si>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</si>
  <si>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</si>
  <si>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</si>
  <si>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</si>
  <si>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</si>
  <si>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</si>
  <si>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</si>
  <si>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</si>
  <si>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</si>
  <si>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</si>
  <si>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</si>
  <si>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</si>
  <si>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</si>
  <si>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</si>
  <si>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</si>
  <si>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</si>
  <si>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</si>
  <si>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</si>
  <si>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</si>
  <si>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</si>
  <si>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</si>
  <si>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</si>
  <si>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</si>
  <si>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</si>
  <si>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</si>
  <si>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</si>
  <si>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</si>
  <si>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</si>
  <si>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</si>
  <si>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</si>
  <si>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</si>
  <si>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</si>
  <si>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</si>
  <si>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</si>
  <si>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</si>
  <si>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</si>
  <si>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</si>
  <si>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</si>
  <si>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</si>
  <si>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</si>
  <si>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</si>
  <si>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</si>
  <si>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</si>
  <si>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</si>
  <si>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</si>
  <si>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</si>
  <si>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</si>
  <si>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</si>
  <si>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</si>
  <si>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</si>
  <si>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</si>
  <si>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</si>
  <si>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March 10 to March 14, 2025</t>
  </si>
  <si>
    <t>ELIJA MARIE G. DIVINA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</si>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</sst>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4" fontId="3" fillId="2" borderId="0" xfId="0" applyNumberFormat="1" applyFont="1" applyFill="1"/>
    <xf numFmtId="0" fontId="4" fillId="0" borderId="0" xfId="0" applyFont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zoomScale="66" zoomScaleNormal="66" zoomScaleSheetLayoutView="66" zoomScalePageLayoutView="90" workbookViewId="0">
      <selection activeCell="C37" sqref="C37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122" t="s">
        <v>192</v>
      </c>
      <c r="B11" s="98"/>
      <c r="C11" s="98"/>
      <c r="D11" s="98"/>
      <c r="E11" s="98"/>
      <c r="F11" s="98"/>
      <c r="G11" s="98"/>
      <c r="H11" s="123"/>
    </row>
    <row r="12" spans="1:8" ht="13.8" x14ac:dyDescent="0.25">
      <c r="A12" s="122" t="s">
        <v>1</v>
      </c>
      <c r="B12" s="98"/>
      <c r="C12" s="98"/>
      <c r="D12" s="98"/>
      <c r="E12" s="98"/>
      <c r="F12" s="98"/>
      <c r="G12" s="98"/>
      <c r="H12" s="123"/>
    </row>
    <row r="13" spans="1:8" ht="27.6" x14ac:dyDescent="0.25">
      <c r="A13" s="13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3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32" t="s">
        <v>101</v>
      </c>
      <c r="B15" s="98"/>
      <c r="C15" s="98"/>
      <c r="D15" s="98"/>
      <c r="E15" s="98"/>
      <c r="F15" s="98"/>
      <c r="G15" s="98"/>
      <c r="H15" s="123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1630.0073764071833</v>
      </c>
      <c r="C17" s="61">
        <f t="shared" si="1"/>
        <v>1595</v>
      </c>
      <c r="D17" s="61">
        <f t="shared" si="1"/>
        <v>822.40934978865971</v>
      </c>
      <c r="E17" s="61">
        <f t="shared" si="1"/>
        <v>1562.1825050307932</v>
      </c>
      <c r="F17" s="61">
        <f t="shared" si="1"/>
        <v>1354.028324436295</v>
      </c>
      <c r="G17" s="61">
        <f t="shared" si="1"/>
        <v>1911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1650</v>
      </c>
      <c r="C18" s="61">
        <f t="shared" si="2"/>
        <v>1558.1675485544401</v>
      </c>
      <c r="D18" s="61">
        <f t="shared" si="2"/>
        <v>800.65152643580814</v>
      </c>
      <c r="E18" s="61">
        <f t="shared" si="2"/>
        <v>1525.1204392252525</v>
      </c>
      <c r="F18" s="61">
        <f t="shared" si="2"/>
        <v>1335.4846099731549</v>
      </c>
      <c r="G18" s="61">
        <f t="shared" si="2"/>
        <v>1836.1605626970631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1574.42321459391</v>
      </c>
      <c r="C19" s="61">
        <f t="shared" si="3"/>
        <v>1578.7106581385624</v>
      </c>
      <c r="D19" s="61">
        <f t="shared" si="3"/>
        <v>784.10768680616866</v>
      </c>
      <c r="E19" s="61">
        <f t="shared" si="3"/>
        <v>1561.79877659672</v>
      </c>
      <c r="F19" s="61">
        <f t="shared" si="3"/>
        <v>1334.7066230644225</v>
      </c>
      <c r="G19" s="61">
        <f t="shared" si="3"/>
        <v>2173.7588346918101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1595.383259652222</v>
      </c>
      <c r="C20" s="61">
        <f t="shared" si="4"/>
        <v>1509.5733983567741</v>
      </c>
      <c r="D20" s="61">
        <f t="shared" si="4"/>
        <v>851.96114441458292</v>
      </c>
      <c r="E20" s="61">
        <f t="shared" si="4"/>
        <v>1504.9379776980954</v>
      </c>
      <c r="F20" s="61">
        <f t="shared" si="4"/>
        <v>1329.7082183909001</v>
      </c>
      <c r="G20" s="61">
        <f t="shared" si="4"/>
        <v>1643.1741773399999</v>
      </c>
      <c r="H20" s="62" t="str">
        <f t="shared" si="4"/>
        <v>-</v>
      </c>
    </row>
    <row r="21" spans="1:8" ht="13.8" x14ac:dyDescent="0.25">
      <c r="A21" s="92" t="s">
        <v>189</v>
      </c>
      <c r="B21" s="61">
        <f t="shared" ref="B21:H21" si="5">B90</f>
        <v>1741.3543317715498</v>
      </c>
      <c r="C21" s="61">
        <f t="shared" si="5"/>
        <v>1731.9319322073175</v>
      </c>
      <c r="D21" s="61">
        <f t="shared" si="5"/>
        <v>825.54945390061403</v>
      </c>
      <c r="E21" s="61">
        <f t="shared" si="5"/>
        <v>1707.8403229473549</v>
      </c>
      <c r="F21" s="61">
        <f t="shared" si="5"/>
        <v>1657.2394296951775</v>
      </c>
      <c r="G21" s="61">
        <f t="shared" si="5"/>
        <v>1855.2101018675676</v>
      </c>
      <c r="H21" s="62">
        <f t="shared" si="5"/>
        <v>2850</v>
      </c>
    </row>
    <row r="22" spans="1:8" ht="13.8" x14ac:dyDescent="0.25">
      <c r="A22" s="92" t="s">
        <v>190</v>
      </c>
      <c r="B22" s="61">
        <f>B98</f>
        <v>1765</v>
      </c>
      <c r="C22" s="61">
        <f t="shared" ref="C22:H22" si="6">C98</f>
        <v>1757.284907517185</v>
      </c>
      <c r="D22" s="61">
        <f t="shared" si="6"/>
        <v>951.13278292488508</v>
      </c>
      <c r="E22" s="61">
        <f t="shared" si="6"/>
        <v>1680.2615684751424</v>
      </c>
      <c r="F22" s="61">
        <f t="shared" si="6"/>
        <v>1512.0379741720726</v>
      </c>
      <c r="G22" s="61">
        <f t="shared" si="6"/>
        <v>1973.8293551716067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1722.0551388776685</v>
      </c>
      <c r="C23" s="61">
        <f t="shared" si="7"/>
        <v>1722.2981856552751</v>
      </c>
      <c r="D23" s="61">
        <f t="shared" si="7"/>
        <v>920.9093155423767</v>
      </c>
      <c r="E23" s="61">
        <f t="shared" si="7"/>
        <v>1655.2576735880532</v>
      </c>
      <c r="F23" s="61">
        <f t="shared" si="7"/>
        <v>1612.7423531737468</v>
      </c>
      <c r="G23" s="61">
        <f t="shared" si="7"/>
        <v>2094.7865140888366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1483.2962100525449</v>
      </c>
      <c r="D24" s="61">
        <f t="shared" si="8"/>
        <v>777.56660561835099</v>
      </c>
      <c r="E24" s="61">
        <f t="shared" si="8"/>
        <v>1490.7628032917323</v>
      </c>
      <c r="F24" s="61">
        <f t="shared" si="8"/>
        <v>1366.4697317077475</v>
      </c>
      <c r="G24" s="61">
        <f t="shared" si="8"/>
        <v>1736.13861386138</v>
      </c>
      <c r="H24" s="62">
        <f t="shared" si="8"/>
        <v>2513.6363636363599</v>
      </c>
    </row>
    <row r="25" spans="1:8" s="63" customFormat="1" ht="13.8" x14ac:dyDescent="0.25">
      <c r="A25" s="92" t="s">
        <v>185</v>
      </c>
      <c r="B25" s="84">
        <f t="shared" ref="B25:H25" si="9">B121</f>
        <v>1738.2586466534365</v>
      </c>
      <c r="C25" s="84">
        <f t="shared" si="9"/>
        <v>1583.0645161290299</v>
      </c>
      <c r="D25" s="84">
        <f t="shared" si="9"/>
        <v>977.19259466083292</v>
      </c>
      <c r="E25" s="84">
        <f t="shared" si="9"/>
        <v>1565.0642939694364</v>
      </c>
      <c r="F25" s="84">
        <f t="shared" si="9"/>
        <v>1310.031820668175</v>
      </c>
      <c r="G25" s="84">
        <f t="shared" si="9"/>
        <v>1822.7414998411168</v>
      </c>
      <c r="H25" s="84">
        <f t="shared" si="9"/>
        <v>2422.2181818181798</v>
      </c>
    </row>
    <row r="26" spans="1:8" ht="13.8" x14ac:dyDescent="0.25">
      <c r="A26" s="93" t="s">
        <v>64</v>
      </c>
      <c r="B26" s="61">
        <f t="shared" ref="B26:H26" si="10">B126</f>
        <v>1685.3114930182551</v>
      </c>
      <c r="C26" s="61" t="str">
        <f t="shared" si="10"/>
        <v>-</v>
      </c>
      <c r="D26" s="61">
        <f t="shared" si="10"/>
        <v>859.16666666666652</v>
      </c>
      <c r="E26" s="61">
        <f t="shared" si="10"/>
        <v>1583.53234910985</v>
      </c>
      <c r="F26" s="61">
        <f t="shared" si="10"/>
        <v>1474.0844155844102</v>
      </c>
      <c r="G26" s="61">
        <f t="shared" si="10"/>
        <v>1786.9047619047601</v>
      </c>
      <c r="H26" s="62">
        <f t="shared" si="10"/>
        <v>2743.75</v>
      </c>
    </row>
    <row r="27" spans="1:8" ht="13.8" x14ac:dyDescent="0.25">
      <c r="A27" s="91" t="s">
        <v>69</v>
      </c>
      <c r="B27" s="61">
        <f t="shared" ref="B27:H27" si="11">B135</f>
        <v>1810.1591484377932</v>
      </c>
      <c r="C27" s="61">
        <f t="shared" si="11"/>
        <v>1775</v>
      </c>
      <c r="D27" s="61">
        <f t="shared" si="11"/>
        <v>928.89770723104039</v>
      </c>
      <c r="E27" s="61">
        <f t="shared" si="11"/>
        <v>1730.4189550540766</v>
      </c>
      <c r="F27" s="61">
        <f t="shared" si="11"/>
        <v>1590.1330532212876</v>
      </c>
      <c r="G27" s="61">
        <f t="shared" si="11"/>
        <v>2361.66775456919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1646.725849897005</v>
      </c>
      <c r="C28" s="61" t="str">
        <f t="shared" si="12"/>
        <v>-</v>
      </c>
      <c r="D28" s="61">
        <f t="shared" si="12"/>
        <v>813.28176157696873</v>
      </c>
      <c r="E28" s="61">
        <f t="shared" si="12"/>
        <v>1560.0564836550636</v>
      </c>
      <c r="F28" s="61">
        <f t="shared" si="12"/>
        <v>1442.2668940726369</v>
      </c>
      <c r="G28" s="61">
        <f t="shared" si="12"/>
        <v>1656.92124735729</v>
      </c>
      <c r="H28" s="62">
        <f t="shared" si="12"/>
        <v>2729.25</v>
      </c>
    </row>
    <row r="29" spans="1:8" ht="13.8" x14ac:dyDescent="0.25">
      <c r="A29" s="91" t="s">
        <v>78</v>
      </c>
      <c r="B29" s="61">
        <f t="shared" ref="B29:H29" si="13">B150</f>
        <v>1629.0716732595274</v>
      </c>
      <c r="C29" s="61">
        <f t="shared" si="13"/>
        <v>1710.3643600734799</v>
      </c>
      <c r="D29" s="61">
        <f t="shared" si="13"/>
        <v>761.39959251723553</v>
      </c>
      <c r="E29" s="61">
        <f t="shared" si="13"/>
        <v>1475.2982306340873</v>
      </c>
      <c r="F29" s="61">
        <f t="shared" si="13"/>
        <v>1382.4567670454851</v>
      </c>
      <c r="G29" s="61">
        <f t="shared" si="13"/>
        <v>1539.8224072681874</v>
      </c>
      <c r="H29" s="62">
        <f t="shared" si="13"/>
        <v>2443.9459540264402</v>
      </c>
    </row>
    <row r="30" spans="1:8" ht="13.8" x14ac:dyDescent="0.25">
      <c r="A30" s="91" t="s">
        <v>83</v>
      </c>
      <c r="B30" s="61">
        <f t="shared" ref="B30:H30" si="14">B159</f>
        <v>1574.3342686593699</v>
      </c>
      <c r="C30" s="61">
        <f t="shared" si="14"/>
        <v>1576.4149244731659</v>
      </c>
      <c r="D30" s="61">
        <f t="shared" si="14"/>
        <v>724.50092374759754</v>
      </c>
      <c r="E30" s="61">
        <f t="shared" si="14"/>
        <v>1487.4859270173331</v>
      </c>
      <c r="F30" s="61">
        <f t="shared" si="14"/>
        <v>1417.3938932596848</v>
      </c>
      <c r="G30" s="61">
        <f t="shared" si="14"/>
        <v>1508.5682580694199</v>
      </c>
      <c r="H30" s="62">
        <f t="shared" si="14"/>
        <v>2597.6747807865859</v>
      </c>
    </row>
    <row r="31" spans="1:8" ht="13.8" x14ac:dyDescent="0.25">
      <c r="A31" s="91" t="s">
        <v>89</v>
      </c>
      <c r="B31" s="61">
        <f>B166</f>
        <v>1546.0540964549275</v>
      </c>
      <c r="C31" s="61">
        <f t="shared" ref="C31:H31" si="15">C166</f>
        <v>1562.1689054586568</v>
      </c>
      <c r="D31" s="61">
        <f t="shared" si="15"/>
        <v>732.41495564411321</v>
      </c>
      <c r="E31" s="61">
        <f t="shared" si="15"/>
        <v>1432.7982743954776</v>
      </c>
      <c r="F31" s="61">
        <f t="shared" si="15"/>
        <v>1355.4281429195626</v>
      </c>
      <c r="G31" s="61">
        <f t="shared" si="15"/>
        <v>1427.02826282095</v>
      </c>
      <c r="H31" s="62">
        <f t="shared" si="15"/>
        <v>2516.1405226325173</v>
      </c>
    </row>
    <row r="32" spans="1:8" ht="13.8" x14ac:dyDescent="0.25">
      <c r="A32" s="91" t="s">
        <v>94</v>
      </c>
      <c r="B32" s="61">
        <f>B173</f>
        <v>1627.8693176232525</v>
      </c>
      <c r="C32" s="61" t="str">
        <f>C173</f>
        <v>-</v>
      </c>
      <c r="D32" s="61">
        <f t="shared" ref="D32:H32" si="16">D173</f>
        <v>758.184037593379</v>
      </c>
      <c r="E32" s="61">
        <f t="shared" si="16"/>
        <v>1529.8513837072076</v>
      </c>
      <c r="F32" s="61">
        <f t="shared" si="16"/>
        <v>1436.7281929309402</v>
      </c>
      <c r="G32" s="61">
        <f t="shared" si="16"/>
        <v>1506.7796532247501</v>
      </c>
      <c r="H32" s="62">
        <f t="shared" si="16"/>
        <v>2630</v>
      </c>
    </row>
    <row r="33" spans="1:8" s="63" customFormat="1" ht="13.8" x14ac:dyDescent="0.25">
      <c r="A33" s="92" t="s">
        <v>99</v>
      </c>
      <c r="B33" s="61">
        <f>B177</f>
        <v>1559.3014705882299</v>
      </c>
      <c r="C33" s="61">
        <f t="shared" ref="C33:H33" si="17">C177</f>
        <v>1570.0253807106501</v>
      </c>
      <c r="D33" s="61">
        <f t="shared" si="17"/>
        <v>727.52542372881305</v>
      </c>
      <c r="E33" s="61">
        <f t="shared" si="17"/>
        <v>1420.20512820512</v>
      </c>
      <c r="F33" s="61">
        <f t="shared" si="17"/>
        <v>1351.9932432432399</v>
      </c>
      <c r="G33" s="61">
        <f t="shared" si="17"/>
        <v>1414.7083333333301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>AVERAGE(B16:B33)</f>
        <v>1660.6064285820196</v>
      </c>
      <c r="C34" s="52">
        <f>AVERAGE(C16:C33)</f>
        <v>1622.3786376662204</v>
      </c>
      <c r="D34" s="52">
        <f>AVERAGE(D16:D33)</f>
        <v>823.15841826656072</v>
      </c>
      <c r="E34" s="52">
        <f>AVERAGE(E16:E33)</f>
        <v>1572.0485051444889</v>
      </c>
      <c r="F34" s="52">
        <f t="shared" ref="F34:H34" si="18">AVERAGE(F16:F33)</f>
        <v>1436.8296493088299</v>
      </c>
      <c r="G34" s="52">
        <f t="shared" si="18"/>
        <v>1813.8444632281808</v>
      </c>
      <c r="H34" s="52">
        <f t="shared" si="18"/>
        <v>2605.1795336555647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28"/>
      <c r="B41" s="128"/>
      <c r="C41" s="128"/>
      <c r="D41" s="128"/>
      <c r="E41" s="128"/>
      <c r="F41" s="128"/>
      <c r="G41" s="128"/>
      <c r="H41" s="128"/>
    </row>
    <row r="42" spans="1:8" ht="13.8" x14ac:dyDescent="0.25">
      <c r="A42" s="129" t="s">
        <v>168</v>
      </c>
      <c r="B42" s="118"/>
      <c r="C42" s="118"/>
      <c r="D42" s="118"/>
      <c r="E42" s="118"/>
      <c r="F42" s="118"/>
      <c r="G42" s="118"/>
      <c r="H42" s="118"/>
    </row>
    <row r="43" spans="1:8" ht="13.8" x14ac:dyDescent="0.25">
      <c r="A43" s="122" t="s">
        <v>192</v>
      </c>
      <c r="B43" s="98"/>
      <c r="C43" s="98"/>
      <c r="D43" s="98"/>
      <c r="E43" s="98"/>
      <c r="F43" s="98"/>
      <c r="G43" s="98"/>
      <c r="H43" s="123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33"/>
      <c r="C47" s="134"/>
      <c r="D47" s="134"/>
      <c r="E47" s="134"/>
      <c r="F47" s="134"/>
      <c r="G47" s="134"/>
      <c r="H47" s="13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19">IFERROR(AVERAGE(B48:B48),"-")</f>
        <v>1735</v>
      </c>
      <c r="C49" s="48" t="str">
        <f t="shared" si="19"/>
        <v>-</v>
      </c>
      <c r="D49" s="48">
        <f t="shared" si="19"/>
        <v>800</v>
      </c>
      <c r="E49" s="48">
        <f t="shared" si="19"/>
        <v>1824</v>
      </c>
      <c r="F49" s="48">
        <f t="shared" si="19"/>
        <v>1600</v>
      </c>
      <c r="G49" s="48">
        <f t="shared" si="19"/>
        <v>2400</v>
      </c>
      <c r="H49" s="48" t="str">
        <f t="shared" si="19"/>
        <v>-</v>
      </c>
    </row>
    <row r="50" spans="1:8" ht="13.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ht="13.8" x14ac:dyDescent="0.25">
      <c r="A51" s="10" t="s">
        <v>15</v>
      </c>
      <c r="B51" s="124"/>
      <c r="C51" s="98"/>
      <c r="D51" s="98"/>
      <c r="E51" s="98"/>
      <c r="F51" s="98"/>
      <c r="G51" s="98"/>
      <c r="H51" s="99"/>
    </row>
    <row r="52" spans="1:8" ht="13.8" x14ac:dyDescent="0.25">
      <c r="A52" s="54" t="s">
        <v>16</v>
      </c>
      <c r="B52" s="89"/>
      <c r="C52" s="14"/>
      <c r="D52" s="14"/>
      <c r="E52" s="14"/>
      <c r="F52" s="14"/>
      <c r="G52" s="89"/>
      <c r="H52" s="89"/>
    </row>
    <row r="53" spans="1:8" ht="13.8" x14ac:dyDescent="0.25">
      <c r="A53" s="13" t="s">
        <v>17</v>
      </c>
      <c r="B53" s="89"/>
      <c r="C53" s="14"/>
      <c r="D53" s="14"/>
      <c r="E53" s="14"/>
      <c r="F53" s="14"/>
      <c r="G53" s="89"/>
      <c r="H53" s="89"/>
    </row>
    <row r="54" spans="1:8" ht="13.8" x14ac:dyDescent="0.25">
      <c r="A54" s="15" t="s">
        <v>18</v>
      </c>
      <c r="B54" s="14">
        <v>1540.7473200612501</v>
      </c>
      <c r="C54" s="14">
        <v>1540</v>
      </c>
      <c r="D54" s="14">
        <v>712.50077663870695</v>
      </c>
      <c r="E54" s="14">
        <v>1450.7807981492101</v>
      </c>
      <c r="F54" s="14">
        <v>1363.0259740259701</v>
      </c>
      <c r="G54" s="89"/>
      <c r="H54" s="89"/>
    </row>
    <row r="55" spans="1:8" ht="13.8" x14ac:dyDescent="0.25">
      <c r="A55" s="15" t="s">
        <v>19</v>
      </c>
      <c r="B55" s="16">
        <v>1529.2748091603</v>
      </c>
      <c r="C55" s="89">
        <v>1650</v>
      </c>
      <c r="D55" s="16">
        <v>754.72727272727195</v>
      </c>
      <c r="E55" s="16">
        <v>1556.53594771241</v>
      </c>
      <c r="F55" s="16">
        <v>1345.0306748466201</v>
      </c>
      <c r="G55" s="89">
        <v>1911</v>
      </c>
      <c r="H55" s="89"/>
    </row>
    <row r="56" spans="1:8" ht="13.8" x14ac:dyDescent="0.25">
      <c r="A56" s="15" t="s">
        <v>20</v>
      </c>
      <c r="B56" s="89"/>
      <c r="C56" s="14"/>
      <c r="D56" s="14"/>
      <c r="E56" s="14"/>
      <c r="F56" s="14"/>
      <c r="G56" s="70"/>
      <c r="H56" s="89"/>
    </row>
    <row r="57" spans="1:8" ht="13.8" x14ac:dyDescent="0.25">
      <c r="A57" s="15" t="s">
        <v>21</v>
      </c>
      <c r="B57" s="16">
        <v>1820</v>
      </c>
      <c r="C57" s="89"/>
      <c r="D57" s="16">
        <v>1000</v>
      </c>
      <c r="E57" s="16">
        <v>1679.23076923076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1630.0073764071833</v>
      </c>
      <c r="C58" s="43">
        <f t="shared" ref="C58:H58" si="20">IFERROR(AVERAGE(C52:C57),"-")</f>
        <v>1595</v>
      </c>
      <c r="D58" s="43">
        <f t="shared" si="20"/>
        <v>822.40934978865971</v>
      </c>
      <c r="E58" s="43">
        <f t="shared" si="20"/>
        <v>1562.1825050307932</v>
      </c>
      <c r="F58" s="43">
        <f t="shared" si="20"/>
        <v>1354.028324436295</v>
      </c>
      <c r="G58" s="43">
        <f t="shared" si="20"/>
        <v>1911</v>
      </c>
      <c r="H58" s="43" t="str">
        <f t="shared" si="20"/>
        <v>-</v>
      </c>
    </row>
    <row r="59" spans="1:8" ht="13.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ht="13.8" x14ac:dyDescent="0.25">
      <c r="A60" s="44" t="s">
        <v>23</v>
      </c>
      <c r="B60" s="125"/>
      <c r="C60" s="126"/>
      <c r="D60" s="126"/>
      <c r="E60" s="126"/>
      <c r="F60" s="126"/>
      <c r="G60" s="126"/>
      <c r="H60" s="127"/>
    </row>
    <row r="61" spans="1:8" ht="13.8" x14ac:dyDescent="0.25">
      <c r="A61" s="13" t="s">
        <v>24</v>
      </c>
      <c r="B61" s="89"/>
      <c r="C61" s="14">
        <v>1594.5997286295701</v>
      </c>
      <c r="D61" s="14">
        <v>797.03703703703695</v>
      </c>
      <c r="E61" s="14">
        <v>1525.84</v>
      </c>
      <c r="F61" s="14">
        <v>1338.48314606741</v>
      </c>
      <c r="G61" s="89">
        <v>2262.0300751879699</v>
      </c>
      <c r="H61" s="89"/>
    </row>
    <row r="62" spans="1:8" ht="13.8" x14ac:dyDescent="0.25">
      <c r="A62" s="13" t="s">
        <v>25</v>
      </c>
      <c r="B62" s="89"/>
      <c r="C62" s="14">
        <v>1510.6628242074901</v>
      </c>
      <c r="D62" s="14">
        <v>790.34928848641596</v>
      </c>
      <c r="E62" s="14">
        <v>1500</v>
      </c>
      <c r="F62" s="14">
        <v>1232.1028999064499</v>
      </c>
      <c r="G62" s="89"/>
      <c r="H62" s="89"/>
    </row>
    <row r="63" spans="1:8" ht="13.8" x14ac:dyDescent="0.25">
      <c r="A63" s="13" t="s">
        <v>26</v>
      </c>
      <c r="B63" s="89">
        <v>1650</v>
      </c>
      <c r="C63" s="14">
        <v>1588.1914893617</v>
      </c>
      <c r="D63" s="14">
        <v>818.07692307692298</v>
      </c>
      <c r="E63" s="14">
        <v>1571.3253012048101</v>
      </c>
      <c r="F63" s="14">
        <v>1441.79487179487</v>
      </c>
      <c r="G63" s="14">
        <v>1696.4516129032199</v>
      </c>
      <c r="H63" s="89"/>
    </row>
    <row r="64" spans="1:8" ht="13.8" x14ac:dyDescent="0.25">
      <c r="A64" s="13" t="s">
        <v>27</v>
      </c>
      <c r="B64" s="89">
        <v>1650</v>
      </c>
      <c r="C64" s="89">
        <v>1539.216152019</v>
      </c>
      <c r="D64" s="89">
        <v>797.142857142857</v>
      </c>
      <c r="E64" s="89">
        <v>1503.3164556961999</v>
      </c>
      <c r="F64" s="89">
        <v>1329.5575221238901</v>
      </c>
      <c r="G64" s="89">
        <v>1550</v>
      </c>
      <c r="H64" s="89"/>
    </row>
    <row r="65" spans="1:10" ht="13.8" x14ac:dyDescent="0.25">
      <c r="A65" s="42" t="s">
        <v>22</v>
      </c>
      <c r="B65" s="43">
        <f>IFERROR(AVERAGE(B61:B64),"-")</f>
        <v>1650</v>
      </c>
      <c r="C65" s="43">
        <f t="shared" ref="C65:H65" si="21">IFERROR(AVERAGE(C61:C64),"-")</f>
        <v>1558.1675485544401</v>
      </c>
      <c r="D65" s="43">
        <f t="shared" si="21"/>
        <v>800.65152643580814</v>
      </c>
      <c r="E65" s="43">
        <f t="shared" si="21"/>
        <v>1525.1204392252525</v>
      </c>
      <c r="F65" s="43">
        <f t="shared" si="21"/>
        <v>1335.4846099731549</v>
      </c>
      <c r="G65" s="43">
        <f t="shared" si="21"/>
        <v>1836.1605626970631</v>
      </c>
      <c r="H65" s="43" t="str">
        <f t="shared" si="21"/>
        <v>-</v>
      </c>
    </row>
    <row r="66" spans="1:10" ht="13.8" x14ac:dyDescent="0.25">
      <c r="A66" s="121"/>
      <c r="B66" s="121"/>
      <c r="C66" s="121"/>
      <c r="D66" s="121"/>
      <c r="E66" s="121"/>
      <c r="F66" s="121"/>
      <c r="G66" s="121"/>
      <c r="H66" s="121"/>
    </row>
    <row r="67" spans="1:10" ht="13.8" x14ac:dyDescent="0.25">
      <c r="A67" s="47" t="s">
        <v>28</v>
      </c>
      <c r="B67" s="117"/>
      <c r="C67" s="118"/>
      <c r="D67" s="118"/>
      <c r="E67" s="118"/>
      <c r="F67" s="118"/>
      <c r="G67" s="118"/>
      <c r="H67" s="118"/>
    </row>
    <row r="68" spans="1:10" ht="13.8" x14ac:dyDescent="0.25">
      <c r="A68" s="45" t="s">
        <v>29</v>
      </c>
      <c r="B68" s="46">
        <v>1524.14913957934</v>
      </c>
      <c r="C68" s="46">
        <v>1590.6905781584501</v>
      </c>
      <c r="D68" s="46">
        <v>785.43233082706695</v>
      </c>
      <c r="E68" s="46">
        <v>1622.35389988358</v>
      </c>
      <c r="F68" s="46">
        <v>1358.4549909724001</v>
      </c>
      <c r="G68" s="46">
        <v>2238.7733887733798</v>
      </c>
      <c r="H68" s="89"/>
    </row>
    <row r="69" spans="1:10" ht="13.8" x14ac:dyDescent="0.25">
      <c r="A69" s="15" t="s">
        <v>30</v>
      </c>
      <c r="B69" s="14">
        <v>1529.8606271777001</v>
      </c>
      <c r="C69" s="14">
        <v>1539.34984520123</v>
      </c>
      <c r="D69" s="14">
        <v>784.76404494381995</v>
      </c>
      <c r="E69" s="14">
        <v>1479.2139737991199</v>
      </c>
      <c r="F69" s="14">
        <v>1288.90495867768</v>
      </c>
      <c r="G69" s="14">
        <v>2145.85365853658</v>
      </c>
      <c r="H69" s="89"/>
    </row>
    <row r="70" spans="1:10" ht="13.8" x14ac:dyDescent="0.25">
      <c r="A70" s="59" t="s">
        <v>32</v>
      </c>
      <c r="B70" s="14">
        <v>1589.97175141242</v>
      </c>
      <c r="C70" s="14">
        <v>1526.4915824915799</v>
      </c>
      <c r="D70" s="14">
        <v>760.02077922077899</v>
      </c>
      <c r="E70" s="14">
        <v>1493.66340841478</v>
      </c>
      <c r="F70" s="14">
        <v>1284.4864341085199</v>
      </c>
      <c r="G70" s="14">
        <v>2191.65829145728</v>
      </c>
      <c r="H70" s="89"/>
      <c r="I70" s="7"/>
      <c r="J70" s="7"/>
    </row>
    <row r="71" spans="1:10" ht="13.8" x14ac:dyDescent="0.25">
      <c r="A71" s="59" t="s">
        <v>31</v>
      </c>
      <c r="B71" s="14">
        <v>1653.71134020618</v>
      </c>
      <c r="C71" s="14">
        <v>1658.31062670299</v>
      </c>
      <c r="D71" s="14">
        <v>806.21359223300897</v>
      </c>
      <c r="E71" s="14">
        <v>1651.9638242894</v>
      </c>
      <c r="F71" s="14">
        <v>1406.98010849909</v>
      </c>
      <c r="G71" s="14">
        <v>2118.75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1574.42321459391</v>
      </c>
      <c r="C72" s="11">
        <f t="shared" si="22"/>
        <v>1578.7106581385624</v>
      </c>
      <c r="D72" s="11">
        <f t="shared" si="22"/>
        <v>784.10768680616866</v>
      </c>
      <c r="E72" s="11">
        <f t="shared" si="22"/>
        <v>1561.79877659672</v>
      </c>
      <c r="F72" s="11">
        <f t="shared" si="22"/>
        <v>1334.7066230644225</v>
      </c>
      <c r="G72" s="11">
        <f t="shared" si="22"/>
        <v>2173.7588346918101</v>
      </c>
      <c r="H72" s="11" t="str">
        <f t="shared" si="22"/>
        <v>-</v>
      </c>
      <c r="I72" s="7"/>
      <c r="J72" s="7"/>
    </row>
    <row r="73" spans="1:10" ht="13.8" x14ac:dyDescent="0.25">
      <c r="A73" s="102"/>
      <c r="B73" s="103"/>
      <c r="C73" s="103"/>
      <c r="D73" s="103"/>
      <c r="E73" s="103"/>
      <c r="F73" s="103"/>
      <c r="G73" s="103"/>
      <c r="H73" s="104"/>
      <c r="I73" s="7"/>
      <c r="J73" s="7"/>
    </row>
    <row r="74" spans="1:10" ht="13.8" x14ac:dyDescent="0.25">
      <c r="A74" s="18" t="s">
        <v>33</v>
      </c>
      <c r="B74" s="97"/>
      <c r="C74" s="119"/>
      <c r="D74" s="119"/>
      <c r="E74" s="119"/>
      <c r="F74" s="119"/>
      <c r="G74" s="119"/>
      <c r="H74" s="120"/>
      <c r="I74" s="7"/>
      <c r="J74" s="7"/>
    </row>
    <row r="75" spans="1:10" ht="13.8" x14ac:dyDescent="0.25">
      <c r="A75" s="13" t="s">
        <v>34</v>
      </c>
      <c r="B75" s="89"/>
      <c r="C75" s="14">
        <v>1614.2857142857099</v>
      </c>
      <c r="D75" s="14">
        <v>900</v>
      </c>
      <c r="E75" s="14">
        <v>1642.8571428571399</v>
      </c>
      <c r="F75" s="14">
        <v>1533.3333333333301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1766.15384615384</v>
      </c>
      <c r="C76" s="89">
        <v>1456.7567567567501</v>
      </c>
      <c r="D76" s="14">
        <v>848.13953488371999</v>
      </c>
      <c r="E76" s="89">
        <v>1603.8759689922399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1378.2068965517201</v>
      </c>
      <c r="C77" s="89">
        <v>1524.54545454545</v>
      </c>
      <c r="D77" s="89">
        <v>1050.9398496240599</v>
      </c>
      <c r="E77" s="89">
        <v>1356.01604278074</v>
      </c>
      <c r="F77" s="89">
        <v>1175.45045045045</v>
      </c>
      <c r="G77" s="89">
        <v>1600</v>
      </c>
      <c r="H77" s="89"/>
      <c r="I77" s="7"/>
      <c r="J77" s="7"/>
    </row>
    <row r="78" spans="1:10" ht="13.8" x14ac:dyDescent="0.25">
      <c r="A78" s="13" t="s">
        <v>37</v>
      </c>
      <c r="B78" s="89">
        <v>1545.55555555555</v>
      </c>
      <c r="C78" s="14">
        <v>1511.8997175141201</v>
      </c>
      <c r="D78" s="14">
        <v>783.54628422425003</v>
      </c>
      <c r="E78" s="14">
        <v>1432.5020374898099</v>
      </c>
      <c r="F78" s="14">
        <v>1315.4365436543601</v>
      </c>
      <c r="G78" s="68">
        <v>1850.7751937984399</v>
      </c>
      <c r="H78" s="89"/>
      <c r="I78" s="7"/>
      <c r="J78" s="7"/>
    </row>
    <row r="79" spans="1:10" ht="13.8" x14ac:dyDescent="0.25">
      <c r="A79" s="13" t="s">
        <v>38</v>
      </c>
      <c r="B79" s="14">
        <v>1600</v>
      </c>
      <c r="C79" s="14">
        <v>1503.3523537803101</v>
      </c>
      <c r="D79" s="14">
        <v>754.24327354260095</v>
      </c>
      <c r="E79" s="14">
        <v>1487.70017035775</v>
      </c>
      <c r="F79" s="14">
        <v>1294.6125461254601</v>
      </c>
      <c r="G79" s="14">
        <v>1771.92151556156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1478.1491002570599</v>
      </c>
      <c r="D80" s="14">
        <v>781.525735294117</v>
      </c>
      <c r="E80" s="14">
        <v>1439.2857142857099</v>
      </c>
      <c r="F80" s="89"/>
      <c r="G80" s="89">
        <v>1350</v>
      </c>
      <c r="H80" s="89"/>
      <c r="I80" s="7"/>
      <c r="J80" s="7"/>
    </row>
    <row r="81" spans="1:10" ht="13.8" x14ac:dyDescent="0.25">
      <c r="A81" s="13" t="s">
        <v>40</v>
      </c>
      <c r="B81" s="89">
        <v>1687</v>
      </c>
      <c r="C81" s="89">
        <v>1478.0246913580199</v>
      </c>
      <c r="D81" s="89">
        <v>845.33333333333303</v>
      </c>
      <c r="E81" s="89">
        <v>1572.3287671232799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1595.383259652222</v>
      </c>
      <c r="C82" s="11">
        <f t="shared" si="23"/>
        <v>1509.5733983567741</v>
      </c>
      <c r="D82" s="11">
        <f t="shared" si="23"/>
        <v>851.96114441458292</v>
      </c>
      <c r="E82" s="11">
        <f t="shared" si="23"/>
        <v>1504.9379776980954</v>
      </c>
      <c r="F82" s="11">
        <f t="shared" si="23"/>
        <v>1329.7082183909001</v>
      </c>
      <c r="G82" s="11">
        <f t="shared" si="23"/>
        <v>1643.1741773399999</v>
      </c>
      <c r="H82" s="11" t="str">
        <f t="shared" si="23"/>
        <v>-</v>
      </c>
      <c r="I82" s="7"/>
      <c r="J82" s="7"/>
    </row>
    <row r="83" spans="1:10" ht="13.8" x14ac:dyDescent="0.25">
      <c r="A83" s="105"/>
      <c r="B83" s="106"/>
      <c r="C83" s="106"/>
      <c r="D83" s="106"/>
      <c r="E83" s="106"/>
      <c r="F83" s="106"/>
      <c r="G83" s="106"/>
      <c r="H83" s="107"/>
      <c r="I83" s="7"/>
      <c r="J83" s="7"/>
    </row>
    <row r="84" spans="1:10" ht="13.8" x14ac:dyDescent="0.25">
      <c r="A84" s="90" t="s">
        <v>189</v>
      </c>
      <c r="B84" s="97"/>
      <c r="C84" s="98"/>
      <c r="D84" s="98"/>
      <c r="E84" s="98"/>
      <c r="F84" s="98"/>
      <c r="G84" s="98"/>
      <c r="H84" s="99"/>
      <c r="I84" s="7"/>
      <c r="J84" s="7"/>
    </row>
    <row r="85" spans="1:10" ht="26.4" x14ac:dyDescent="0.25">
      <c r="A85" s="15" t="s">
        <v>43</v>
      </c>
      <c r="B85" s="14">
        <v>1687.8571428571399</v>
      </c>
      <c r="C85" s="14">
        <v>1714.6666666666599</v>
      </c>
      <c r="D85" s="14">
        <v>772.15703971119103</v>
      </c>
      <c r="E85" s="14">
        <v>1571.9696969696899</v>
      </c>
      <c r="F85" s="14">
        <v>1733.3333333333301</v>
      </c>
      <c r="G85" s="89">
        <v>1680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1777.3418241577599</v>
      </c>
      <c r="C86" s="14">
        <v>1735.18099547511</v>
      </c>
      <c r="D86" s="14">
        <v>847.75116822429902</v>
      </c>
      <c r="E86" s="14">
        <v>1784.13547237076</v>
      </c>
      <c r="F86" s="14">
        <v>1867.84660766961</v>
      </c>
      <c r="G86" s="14">
        <v>2100</v>
      </c>
      <c r="H86" s="89">
        <v>2850</v>
      </c>
    </row>
    <row r="87" spans="1:10" ht="13.8" x14ac:dyDescent="0.25">
      <c r="A87" s="15" t="s">
        <v>42</v>
      </c>
      <c r="B87" s="14">
        <v>1727.7183600712999</v>
      </c>
      <c r="C87" s="14">
        <v>1778.1181619255999</v>
      </c>
      <c r="D87" s="14">
        <v>825.06738544474399</v>
      </c>
      <c r="E87" s="14">
        <v>1759.05612244897</v>
      </c>
      <c r="F87" s="89">
        <v>1377.7777777777701</v>
      </c>
      <c r="G87" s="14">
        <v>1652.4193548387</v>
      </c>
      <c r="H87" s="89"/>
    </row>
    <row r="88" spans="1:10" ht="13.8" x14ac:dyDescent="0.25">
      <c r="A88" s="15" t="s">
        <v>44</v>
      </c>
      <c r="B88" s="14">
        <v>1772.5</v>
      </c>
      <c r="C88" s="14">
        <v>1699.7619047619</v>
      </c>
      <c r="D88" s="14">
        <v>857.22222222222194</v>
      </c>
      <c r="E88" s="14">
        <v>1716.2</v>
      </c>
      <c r="F88" s="89">
        <v>1650</v>
      </c>
      <c r="G88" s="89">
        <v>1988.4210526315701</v>
      </c>
      <c r="H88" s="89"/>
    </row>
    <row r="89" spans="1:10" s="34" customFormat="1" ht="15.75" customHeight="1" x14ac:dyDescent="0.25">
      <c r="A89" s="59" t="s">
        <v>50</v>
      </c>
      <c r="B89" s="14"/>
      <c r="C89" s="14"/>
      <c r="D89" s="14"/>
      <c r="E89" s="14"/>
      <c r="F89" s="14"/>
      <c r="G89" s="14"/>
      <c r="H89" s="89"/>
    </row>
    <row r="90" spans="1:10" ht="13.8" x14ac:dyDescent="0.25">
      <c r="A90" s="17" t="s">
        <v>22</v>
      </c>
      <c r="B90" s="32">
        <f t="shared" ref="B90:H90" si="24">IFERROR(AVERAGE(B85:B89),"-")</f>
        <v>1741.3543317715498</v>
      </c>
      <c r="C90" s="32">
        <f t="shared" si="24"/>
        <v>1731.9319322073175</v>
      </c>
      <c r="D90" s="32">
        <f t="shared" si="24"/>
        <v>825.54945390061403</v>
      </c>
      <c r="E90" s="32">
        <f t="shared" si="24"/>
        <v>1707.8403229473549</v>
      </c>
      <c r="F90" s="32">
        <f t="shared" si="24"/>
        <v>1657.2394296951775</v>
      </c>
      <c r="G90" s="32">
        <f t="shared" si="24"/>
        <v>1855.2101018675676</v>
      </c>
      <c r="H90" s="32">
        <f t="shared" si="24"/>
        <v>2850</v>
      </c>
    </row>
    <row r="91" spans="1:10" ht="13.8" x14ac:dyDescent="0.25">
      <c r="A91" s="102"/>
      <c r="B91" s="103"/>
      <c r="C91" s="103"/>
      <c r="D91" s="103"/>
      <c r="E91" s="103"/>
      <c r="F91" s="103"/>
      <c r="G91" s="103"/>
      <c r="H91" s="104"/>
    </row>
    <row r="92" spans="1:10" ht="13.8" x14ac:dyDescent="0.25">
      <c r="A92" s="90" t="s">
        <v>190</v>
      </c>
      <c r="B92" s="97"/>
      <c r="C92" s="98"/>
      <c r="D92" s="98"/>
      <c r="E92" s="98"/>
      <c r="F92" s="98"/>
      <c r="G92" s="98"/>
      <c r="H92" s="99"/>
    </row>
    <row r="93" spans="1:10" ht="13.8" x14ac:dyDescent="0.25">
      <c r="A93" s="15" t="s">
        <v>47</v>
      </c>
      <c r="B93" s="19">
        <v>1850</v>
      </c>
      <c r="C93" s="19">
        <v>1980</v>
      </c>
      <c r="D93" s="19">
        <v>1130</v>
      </c>
      <c r="E93" s="89">
        <v>1897.72727272727</v>
      </c>
      <c r="F93" s="19">
        <v>1594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1562.0818793088699</v>
      </c>
      <c r="D94" s="19">
        <v>827.17398884239799</v>
      </c>
      <c r="E94" s="89">
        <v>1463.6846728150999</v>
      </c>
      <c r="F94" s="89">
        <v>1380.37456875308</v>
      </c>
      <c r="G94" s="89">
        <v>1954.9968374446501</v>
      </c>
      <c r="H94" s="89"/>
    </row>
    <row r="95" spans="1:10" ht="13.8" x14ac:dyDescent="0.25">
      <c r="A95" s="15" t="s">
        <v>46</v>
      </c>
      <c r="B95" s="19"/>
      <c r="C95" s="69">
        <v>1739.05775075987</v>
      </c>
      <c r="D95" s="19">
        <v>847.35714285714198</v>
      </c>
      <c r="E95" s="89">
        <v>1605.6343283582</v>
      </c>
      <c r="F95" s="19">
        <v>1497.4615384615299</v>
      </c>
      <c r="G95" s="19">
        <v>2046.4912280701701</v>
      </c>
      <c r="H95" s="89"/>
    </row>
    <row r="96" spans="1:10" ht="13.8" x14ac:dyDescent="0.25">
      <c r="A96" s="15" t="s">
        <v>49</v>
      </c>
      <c r="B96" s="19"/>
      <c r="C96" s="89">
        <v>1748</v>
      </c>
      <c r="D96" s="19">
        <v>1000</v>
      </c>
      <c r="E96" s="89">
        <v>1754</v>
      </c>
      <c r="F96" s="89">
        <v>1576.3157894736801</v>
      </c>
      <c r="G96" s="89">
        <v>1920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1765</v>
      </c>
      <c r="C98" s="11">
        <f t="shared" si="25"/>
        <v>1757.284907517185</v>
      </c>
      <c r="D98" s="11">
        <f t="shared" si="25"/>
        <v>951.13278292488508</v>
      </c>
      <c r="E98" s="11">
        <f t="shared" si="25"/>
        <v>1680.2615684751424</v>
      </c>
      <c r="F98" s="11">
        <f t="shared" si="25"/>
        <v>1512.0379741720726</v>
      </c>
      <c r="G98" s="11">
        <f t="shared" si="25"/>
        <v>1973.8293551716067</v>
      </c>
      <c r="H98" s="11" t="str">
        <f t="shared" si="25"/>
        <v>-</v>
      </c>
    </row>
    <row r="99" spans="1:8" ht="13.8" x14ac:dyDescent="0.25">
      <c r="A99" s="105"/>
      <c r="B99" s="106"/>
      <c r="C99" s="106"/>
      <c r="D99" s="106"/>
      <c r="E99" s="106"/>
      <c r="F99" s="106"/>
      <c r="G99" s="106"/>
      <c r="H99" s="107"/>
    </row>
    <row r="100" spans="1:8" ht="13.8" x14ac:dyDescent="0.25">
      <c r="A100" s="18" t="s">
        <v>51</v>
      </c>
      <c r="B100" s="97"/>
      <c r="C100" s="98"/>
      <c r="D100" s="98"/>
      <c r="E100" s="98"/>
      <c r="F100" s="98"/>
      <c r="G100" s="98"/>
      <c r="H100" s="99"/>
    </row>
    <row r="101" spans="1:8" ht="13.8" x14ac:dyDescent="0.25">
      <c r="A101" s="15" t="s">
        <v>52</v>
      </c>
      <c r="B101" s="19">
        <v>1601.26570915619</v>
      </c>
      <c r="C101" s="19">
        <v>1649.96441281138</v>
      </c>
      <c r="D101" s="19">
        <v>836.59624413145502</v>
      </c>
      <c r="E101" s="89">
        <v>1551.7910447761101</v>
      </c>
      <c r="F101" s="19">
        <v>1488.5329341317299</v>
      </c>
      <c r="G101" s="19">
        <v>1780</v>
      </c>
      <c r="H101" s="89"/>
    </row>
    <row r="102" spans="1:8" ht="13.8" x14ac:dyDescent="0.25">
      <c r="A102" s="15" t="s">
        <v>53</v>
      </c>
      <c r="B102" s="19">
        <v>1645.9409594095901</v>
      </c>
      <c r="C102" s="19">
        <v>1680</v>
      </c>
      <c r="D102" s="19">
        <v>880</v>
      </c>
      <c r="E102" s="89">
        <v>1618.07909604519</v>
      </c>
      <c r="F102" s="89">
        <v>1582.2222222222199</v>
      </c>
      <c r="G102" s="89"/>
      <c r="H102" s="89"/>
    </row>
    <row r="103" spans="1:8" ht="13.8" x14ac:dyDescent="0.25">
      <c r="A103" s="15" t="s">
        <v>54</v>
      </c>
      <c r="B103" s="19">
        <v>1626.1341853035101</v>
      </c>
      <c r="C103" s="69">
        <v>1659.22832980972</v>
      </c>
      <c r="D103" s="19">
        <v>890.52631578947296</v>
      </c>
      <c r="E103" s="89">
        <v>1553.35907335907</v>
      </c>
      <c r="F103" s="19">
        <v>1519.61647727272</v>
      </c>
      <c r="G103" s="19">
        <v>2094.12698412698</v>
      </c>
      <c r="H103" s="89"/>
    </row>
    <row r="104" spans="1:8" ht="13.8" x14ac:dyDescent="0.25">
      <c r="A104" s="15" t="s">
        <v>55</v>
      </c>
      <c r="B104" s="19">
        <v>1797.1698113207499</v>
      </c>
      <c r="C104" s="89"/>
      <c r="D104" s="19">
        <v>1050</v>
      </c>
      <c r="E104" s="89">
        <v>1754.1025641025601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1998.3525535420099</v>
      </c>
      <c r="C105" s="19">
        <v>1900</v>
      </c>
      <c r="D105" s="19">
        <v>953.33333333333303</v>
      </c>
      <c r="E105" s="89">
        <v>1865.85928489042</v>
      </c>
      <c r="F105" s="89">
        <v>1828.23633156966</v>
      </c>
      <c r="G105" s="89"/>
      <c r="H105" s="89"/>
    </row>
    <row r="106" spans="1:8" ht="13.8" x14ac:dyDescent="0.25">
      <c r="A106" s="15" t="s">
        <v>57</v>
      </c>
      <c r="B106" s="19">
        <v>1663.4676145339599</v>
      </c>
      <c r="C106" s="89"/>
      <c r="D106" s="19">
        <v>915</v>
      </c>
      <c r="E106" s="89">
        <v>1588.3549783549699</v>
      </c>
      <c r="F106" s="19">
        <v>1467.8461538461499</v>
      </c>
      <c r="G106" s="89">
        <v>2410.2325581395298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1722.0551388776685</v>
      </c>
      <c r="C107" s="11">
        <f t="shared" si="26"/>
        <v>1722.2981856552751</v>
      </c>
      <c r="D107" s="11">
        <f t="shared" si="26"/>
        <v>920.9093155423767</v>
      </c>
      <c r="E107" s="11">
        <f t="shared" si="26"/>
        <v>1655.2576735880532</v>
      </c>
      <c r="F107" s="11">
        <f t="shared" si="26"/>
        <v>1612.7423531737468</v>
      </c>
      <c r="G107" s="11">
        <f t="shared" si="26"/>
        <v>2094.7865140888366</v>
      </c>
      <c r="H107" s="11" t="str">
        <f t="shared" si="26"/>
        <v>-</v>
      </c>
    </row>
    <row r="108" spans="1:8" ht="13.8" x14ac:dyDescent="0.25">
      <c r="A108" s="105"/>
      <c r="B108" s="106"/>
      <c r="C108" s="106"/>
      <c r="D108" s="106"/>
      <c r="E108" s="106"/>
      <c r="F108" s="106"/>
      <c r="G108" s="106"/>
      <c r="H108" s="107"/>
    </row>
    <row r="109" spans="1:8" ht="13.8" x14ac:dyDescent="0.25">
      <c r="A109" s="18" t="s">
        <v>58</v>
      </c>
      <c r="B109" s="97"/>
      <c r="C109" s="98"/>
      <c r="D109" s="98"/>
      <c r="E109" s="98"/>
      <c r="F109" s="98"/>
      <c r="G109" s="98"/>
      <c r="H109" s="99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838.461538461538</v>
      </c>
      <c r="E111" s="89">
        <v>1519.23076923076</v>
      </c>
      <c r="F111" s="89">
        <v>1407.58620689655</v>
      </c>
      <c r="G111" s="89"/>
      <c r="H111" s="89"/>
    </row>
    <row r="112" spans="1:8" ht="13.8" x14ac:dyDescent="0.25">
      <c r="A112" s="28" t="s">
        <v>61</v>
      </c>
      <c r="B112" s="89"/>
      <c r="C112" s="20">
        <v>1438.9375</v>
      </c>
      <c r="D112" s="14">
        <v>765.77854671280204</v>
      </c>
      <c r="E112" s="89">
        <v>1464.71264367816</v>
      </c>
      <c r="F112" s="89">
        <v>1371.1290322580601</v>
      </c>
      <c r="G112" s="89"/>
      <c r="H112" s="89"/>
    </row>
    <row r="113" spans="1:8" ht="13.8" x14ac:dyDescent="0.25">
      <c r="A113" s="28" t="s">
        <v>63</v>
      </c>
      <c r="B113" s="89"/>
      <c r="C113" s="20">
        <v>1492.7027027027</v>
      </c>
      <c r="D113" s="20">
        <v>760.43956043955995</v>
      </c>
      <c r="E113" s="89">
        <v>1536.0655737704899</v>
      </c>
      <c r="F113" s="89">
        <v>1355</v>
      </c>
      <c r="G113" s="89"/>
      <c r="H113" s="89"/>
    </row>
    <row r="114" spans="1:8" ht="13.8" x14ac:dyDescent="0.25">
      <c r="A114" s="28" t="s">
        <v>59</v>
      </c>
      <c r="B114" s="89"/>
      <c r="C114" s="20">
        <v>1451.54463750748</v>
      </c>
      <c r="D114" s="20">
        <v>745.58677685950397</v>
      </c>
      <c r="E114" s="20">
        <v>1443.0422264875201</v>
      </c>
      <c r="F114" s="20">
        <v>1332.1636876763801</v>
      </c>
      <c r="G114" s="20">
        <v>1736.13861386138</v>
      </c>
      <c r="H114" s="89">
        <v>2513.6363636363599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1483.2962100525449</v>
      </c>
      <c r="D115" s="11">
        <f t="shared" si="27"/>
        <v>777.56660561835099</v>
      </c>
      <c r="E115" s="11">
        <f t="shared" si="27"/>
        <v>1490.7628032917323</v>
      </c>
      <c r="F115" s="11">
        <f t="shared" si="27"/>
        <v>1366.4697317077475</v>
      </c>
      <c r="G115" s="11">
        <f t="shared" si="27"/>
        <v>1736.13861386138</v>
      </c>
      <c r="H115" s="11">
        <f t="shared" si="27"/>
        <v>2513.6363636363599</v>
      </c>
    </row>
    <row r="116" spans="1:8" ht="13.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ht="13.8" x14ac:dyDescent="0.25">
      <c r="A117" s="1" t="s">
        <v>185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186</v>
      </c>
      <c r="B118" s="86">
        <v>1610.78747203579</v>
      </c>
      <c r="C118" s="85">
        <v>1583.0645161290299</v>
      </c>
      <c r="D118" s="86">
        <v>720.70733863837302</v>
      </c>
      <c r="E118" s="86">
        <v>1412.5677830940899</v>
      </c>
      <c r="F118" s="86">
        <v>1262.6126609441999</v>
      </c>
      <c r="G118" s="86">
        <v>1540.72449952335</v>
      </c>
      <c r="H118" s="85">
        <v>2422.2181818181798</v>
      </c>
    </row>
    <row r="119" spans="1:8" ht="13.8" x14ac:dyDescent="0.25">
      <c r="A119" s="82" t="s">
        <v>66</v>
      </c>
      <c r="B119" s="86">
        <v>1703.01886792452</v>
      </c>
      <c r="C119" s="89"/>
      <c r="D119" s="86">
        <v>831.923076923076</v>
      </c>
      <c r="E119" s="89">
        <v>1482.72727272727</v>
      </c>
      <c r="F119" s="86">
        <v>1357.4509803921501</v>
      </c>
      <c r="G119" s="89">
        <v>2050</v>
      </c>
      <c r="H119" s="89"/>
    </row>
    <row r="120" spans="1:8" ht="13.8" x14ac:dyDescent="0.25">
      <c r="A120" s="83" t="s">
        <v>68</v>
      </c>
      <c r="B120" s="89">
        <v>1900.9695999999999</v>
      </c>
      <c r="C120" s="89"/>
      <c r="D120" s="86">
        <v>1378.94736842105</v>
      </c>
      <c r="E120" s="89">
        <v>1799.8978260869501</v>
      </c>
      <c r="F120" s="89"/>
      <c r="G120" s="89">
        <v>1877.5</v>
      </c>
      <c r="H120" s="89"/>
    </row>
    <row r="121" spans="1:8" ht="13.8" x14ac:dyDescent="0.25">
      <c r="A121" s="2" t="s">
        <v>22</v>
      </c>
      <c r="B121" s="88">
        <f>IFERROR(AVERAGE(B118:B120),"-")</f>
        <v>1738.2586466534365</v>
      </c>
      <c r="C121" s="88">
        <f t="shared" ref="C121:H121" si="28">IFERROR(AVERAGE(C118:C120),"-")</f>
        <v>1583.0645161290299</v>
      </c>
      <c r="D121" s="88">
        <f t="shared" si="28"/>
        <v>977.19259466083292</v>
      </c>
      <c r="E121" s="88">
        <f t="shared" si="28"/>
        <v>1565.0642939694364</v>
      </c>
      <c r="F121" s="88">
        <f t="shared" si="28"/>
        <v>1310.031820668175</v>
      </c>
      <c r="G121" s="88">
        <f t="shared" si="28"/>
        <v>1822.7414998411168</v>
      </c>
      <c r="H121" s="88">
        <f t="shared" si="28"/>
        <v>2422.2181818181798</v>
      </c>
    </row>
    <row r="122" spans="1:8" ht="13.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ht="13.8" x14ac:dyDescent="0.25">
      <c r="A123" s="18" t="s">
        <v>64</v>
      </c>
      <c r="B123" s="97"/>
      <c r="C123" s="98"/>
      <c r="D123" s="98"/>
      <c r="E123" s="98"/>
      <c r="F123" s="98"/>
      <c r="G123" s="98"/>
      <c r="H123" s="99"/>
    </row>
    <row r="124" spans="1:8" ht="13.8" x14ac:dyDescent="0.25">
      <c r="A124" s="13" t="s">
        <v>65</v>
      </c>
      <c r="B124" s="14">
        <v>1680.82706766917</v>
      </c>
      <c r="C124" s="89"/>
      <c r="D124" s="14">
        <v>855</v>
      </c>
      <c r="E124" s="89">
        <v>1608.9795918367299</v>
      </c>
      <c r="F124" s="14">
        <v>1502.7142857142801</v>
      </c>
      <c r="G124" s="89"/>
      <c r="H124" s="89"/>
    </row>
    <row r="125" spans="1:8" ht="13.8" x14ac:dyDescent="0.25">
      <c r="A125" s="54" t="s">
        <v>67</v>
      </c>
      <c r="B125" s="14">
        <v>1689.7959183673399</v>
      </c>
      <c r="C125" s="89"/>
      <c r="D125" s="14">
        <v>863.33333333333303</v>
      </c>
      <c r="E125" s="14">
        <v>1558.08510638297</v>
      </c>
      <c r="F125" s="14">
        <v>1445.45454545454</v>
      </c>
      <c r="G125" s="89">
        <v>1786.9047619047601</v>
      </c>
      <c r="H125" s="14">
        <v>2743.75</v>
      </c>
    </row>
    <row r="126" spans="1:8" ht="13.8" x14ac:dyDescent="0.25">
      <c r="A126" s="17" t="s">
        <v>22</v>
      </c>
      <c r="B126" s="11">
        <f t="shared" ref="B126:H126" si="29">IFERROR(AVERAGE(B124:B125),"-")</f>
        <v>1685.3114930182551</v>
      </c>
      <c r="C126" s="11" t="str">
        <f t="shared" si="29"/>
        <v>-</v>
      </c>
      <c r="D126" s="11">
        <f t="shared" si="29"/>
        <v>859.16666666666652</v>
      </c>
      <c r="E126" s="11">
        <f t="shared" si="29"/>
        <v>1583.53234910985</v>
      </c>
      <c r="F126" s="11">
        <f t="shared" si="29"/>
        <v>1474.0844155844102</v>
      </c>
      <c r="G126" s="11">
        <f t="shared" si="29"/>
        <v>1786.9047619047601</v>
      </c>
      <c r="H126" s="11">
        <f t="shared" si="29"/>
        <v>2743.75</v>
      </c>
    </row>
    <row r="127" spans="1:8" ht="13.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ht="13.8" x14ac:dyDescent="0.25">
      <c r="A128" s="18" t="s">
        <v>69</v>
      </c>
      <c r="B128" s="97"/>
      <c r="C128" s="98"/>
      <c r="D128" s="98"/>
      <c r="E128" s="98"/>
      <c r="F128" s="98"/>
      <c r="G128" s="98"/>
      <c r="H128" s="99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1831.1764705882299</v>
      </c>
      <c r="C130" s="89"/>
      <c r="D130" s="89"/>
      <c r="E130" s="89">
        <v>1750</v>
      </c>
      <c r="F130" s="89"/>
      <c r="G130" s="89">
        <v>2250</v>
      </c>
      <c r="H130" s="89"/>
    </row>
    <row r="131" spans="1:8" ht="13.8" x14ac:dyDescent="0.25">
      <c r="A131" s="29" t="s">
        <v>72</v>
      </c>
      <c r="B131" s="14">
        <v>1731.4450867052001</v>
      </c>
      <c r="C131" s="89"/>
      <c r="D131" s="14">
        <v>901.69312169312104</v>
      </c>
      <c r="E131" s="89">
        <v>1651.1757021554499</v>
      </c>
      <c r="F131" s="14">
        <v>1560.5322128851501</v>
      </c>
      <c r="G131" s="89">
        <v>2196.6710182767602</v>
      </c>
      <c r="H131" s="89"/>
    </row>
    <row r="132" spans="1:8" ht="13.8" x14ac:dyDescent="0.25">
      <c r="A132" s="29" t="s">
        <v>73</v>
      </c>
      <c r="B132" s="89">
        <v>1808.3333333333301</v>
      </c>
      <c r="C132" s="14">
        <v>1750</v>
      </c>
      <c r="D132" s="89"/>
      <c r="E132" s="89">
        <v>1756.3380281690099</v>
      </c>
      <c r="F132" s="89">
        <v>1600</v>
      </c>
      <c r="G132" s="89"/>
      <c r="H132" s="89"/>
    </row>
    <row r="133" spans="1:8" ht="13.8" x14ac:dyDescent="0.25">
      <c r="A133" s="28" t="s">
        <v>191</v>
      </c>
      <c r="B133" s="89">
        <v>1890</v>
      </c>
      <c r="C133" s="89"/>
      <c r="D133" s="89">
        <v>955</v>
      </c>
      <c r="E133" s="89">
        <v>1725</v>
      </c>
      <c r="F133" s="89"/>
      <c r="G133" s="89"/>
      <c r="H133" s="89"/>
    </row>
    <row r="134" spans="1:8" ht="13.8" x14ac:dyDescent="0.25">
      <c r="A134" s="29" t="s">
        <v>188</v>
      </c>
      <c r="B134" s="89">
        <v>1800</v>
      </c>
      <c r="C134" s="89">
        <v>1800</v>
      </c>
      <c r="D134" s="89">
        <v>930</v>
      </c>
      <c r="E134" s="89">
        <v>1800</v>
      </c>
      <c r="F134" s="89">
        <v>1600</v>
      </c>
      <c r="G134" s="89">
        <v>2600</v>
      </c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1810.1591484377932</v>
      </c>
      <c r="C135" s="11">
        <f t="shared" si="30"/>
        <v>1775</v>
      </c>
      <c r="D135" s="11">
        <f t="shared" si="30"/>
        <v>928.89770723104039</v>
      </c>
      <c r="E135" s="11">
        <f t="shared" si="30"/>
        <v>1730.4189550540766</v>
      </c>
      <c r="F135" s="11">
        <f t="shared" si="30"/>
        <v>1590.1330532212876</v>
      </c>
      <c r="G135" s="11">
        <f t="shared" si="30"/>
        <v>2361.66775456919</v>
      </c>
      <c r="H135" s="11" t="str">
        <f t="shared" si="30"/>
        <v>-</v>
      </c>
    </row>
    <row r="136" spans="1:8" ht="13.8" x14ac:dyDescent="0.25">
      <c r="A136" s="102"/>
      <c r="B136" s="103"/>
      <c r="C136" s="103"/>
      <c r="D136" s="103"/>
      <c r="E136" s="103"/>
      <c r="F136" s="103"/>
      <c r="G136" s="103"/>
      <c r="H136" s="104"/>
    </row>
    <row r="137" spans="1:8" ht="13.8" x14ac:dyDescent="0.25">
      <c r="A137" s="18" t="s">
        <v>74</v>
      </c>
      <c r="B137" s="94"/>
      <c r="C137" s="95"/>
      <c r="D137" s="95"/>
      <c r="E137" s="95"/>
      <c r="F137" s="95"/>
      <c r="G137" s="95"/>
      <c r="H137" s="96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1717.72151898734</v>
      </c>
      <c r="C139" s="89"/>
      <c r="D139" s="57">
        <v>860.95238095238096</v>
      </c>
      <c r="E139" s="89">
        <v>1651.0112359550501</v>
      </c>
      <c r="F139" s="89">
        <v>1497.4025974025899</v>
      </c>
      <c r="G139" s="89">
        <v>1754.06976744186</v>
      </c>
      <c r="H139" s="89">
        <v>2774.75</v>
      </c>
    </row>
    <row r="140" spans="1:8" ht="13.8" x14ac:dyDescent="0.25">
      <c r="A140" s="31" t="s">
        <v>75</v>
      </c>
      <c r="B140" s="89"/>
      <c r="C140" s="89"/>
      <c r="D140" s="57">
        <v>776.25615763546796</v>
      </c>
      <c r="E140" s="57">
        <v>1500</v>
      </c>
      <c r="F140" s="57">
        <v>1420</v>
      </c>
      <c r="G140" s="89"/>
      <c r="H140" s="89"/>
    </row>
    <row r="141" spans="1:8" ht="13.8" x14ac:dyDescent="0.25">
      <c r="A141" s="30" t="s">
        <v>76</v>
      </c>
      <c r="B141" s="89">
        <v>1575.73018080667</v>
      </c>
      <c r="C141" s="89"/>
      <c r="D141" s="57">
        <v>802.63674614305705</v>
      </c>
      <c r="E141" s="89">
        <v>1529.1582150101401</v>
      </c>
      <c r="F141" s="57">
        <v>1409.3980848153201</v>
      </c>
      <c r="G141" s="89">
        <v>1559.77272727272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1646.725849897005</v>
      </c>
      <c r="C142" s="58" t="str">
        <f t="shared" ref="C142:H142" si="31">IFERROR(AVERAGE(C138:C141),"-")</f>
        <v>-</v>
      </c>
      <c r="D142" s="58">
        <f t="shared" si="31"/>
        <v>813.28176157696873</v>
      </c>
      <c r="E142" s="58">
        <f t="shared" si="31"/>
        <v>1560.0564836550636</v>
      </c>
      <c r="F142" s="58">
        <f t="shared" si="31"/>
        <v>1442.2668940726369</v>
      </c>
      <c r="G142" s="58">
        <f t="shared" si="31"/>
        <v>1656.92124735729</v>
      </c>
      <c r="H142" s="58">
        <f t="shared" si="31"/>
        <v>2729.25</v>
      </c>
    </row>
    <row r="143" spans="1:8" ht="13.8" x14ac:dyDescent="0.25">
      <c r="A143" s="102"/>
      <c r="B143" s="108"/>
      <c r="C143" s="108"/>
      <c r="D143" s="108"/>
      <c r="E143" s="108"/>
      <c r="F143" s="108"/>
      <c r="G143" s="108"/>
      <c r="H143" s="109"/>
    </row>
    <row r="144" spans="1:8" ht="13.8" x14ac:dyDescent="0.25">
      <c r="A144" s="18" t="s">
        <v>78</v>
      </c>
      <c r="B144" s="97"/>
      <c r="C144" s="98"/>
      <c r="D144" s="98"/>
      <c r="E144" s="98"/>
      <c r="F144" s="98"/>
      <c r="G144" s="98"/>
      <c r="H144" s="99"/>
    </row>
    <row r="145" spans="1:8" ht="13.8" x14ac:dyDescent="0.25">
      <c r="A145" s="13" t="s">
        <v>79</v>
      </c>
      <c r="B145" s="14">
        <v>1645.7302968880399</v>
      </c>
      <c r="C145" s="14"/>
      <c r="D145" s="14">
        <v>681.19072164948398</v>
      </c>
      <c r="E145" s="14">
        <v>1401.40996761931</v>
      </c>
      <c r="F145" s="14">
        <v>1305.14696572307</v>
      </c>
      <c r="G145" s="14">
        <v>1361.6893830703</v>
      </c>
      <c r="H145" s="14">
        <v>2379.8646820027002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1747.98165137614</v>
      </c>
      <c r="C147" s="89">
        <v>1699.85915492957</v>
      </c>
      <c r="D147" s="89">
        <v>779.43113772455001</v>
      </c>
      <c r="E147" s="89">
        <v>1544.7765793528499</v>
      </c>
      <c r="F147" s="89">
        <v>1429.7901533494701</v>
      </c>
      <c r="G147" s="89">
        <v>1544.6666666666599</v>
      </c>
      <c r="H147" s="89">
        <v>2540</v>
      </c>
    </row>
    <row r="148" spans="1:8" ht="13.8" x14ac:dyDescent="0.25">
      <c r="A148" s="13" t="s">
        <v>81</v>
      </c>
      <c r="B148" s="14">
        <v>1678.67768595041</v>
      </c>
      <c r="C148" s="14">
        <v>1720.8695652173899</v>
      </c>
      <c r="D148" s="14">
        <v>852.71623672230601</v>
      </c>
      <c r="E148" s="14">
        <v>1582.3564954682699</v>
      </c>
      <c r="F148" s="14">
        <v>1458.9166666666599</v>
      </c>
      <c r="G148" s="14">
        <v>1740</v>
      </c>
      <c r="H148" s="89"/>
    </row>
    <row r="149" spans="1:8" ht="13.8" x14ac:dyDescent="0.25">
      <c r="A149" s="13" t="s">
        <v>82</v>
      </c>
      <c r="B149" s="14">
        <v>1443.89705882352</v>
      </c>
      <c r="C149" s="89"/>
      <c r="D149" s="14">
        <v>732.26027397260202</v>
      </c>
      <c r="E149" s="89">
        <v>1372.64988009592</v>
      </c>
      <c r="F149" s="14">
        <v>1335.9732824427399</v>
      </c>
      <c r="G149" s="14">
        <v>1512.93357933579</v>
      </c>
      <c r="H149" s="89">
        <v>2411.9731800766199</v>
      </c>
    </row>
    <row r="150" spans="1:8" ht="13.8" x14ac:dyDescent="0.25">
      <c r="A150" s="17" t="s">
        <v>22</v>
      </c>
      <c r="B150" s="11">
        <f>IFERROR(AVERAGE(B145:B149),"-")</f>
        <v>1629.0716732595274</v>
      </c>
      <c r="C150" s="11">
        <f t="shared" ref="C150:H150" si="32">IFERROR(AVERAGE(C145:C149),"-")</f>
        <v>1710.3643600734799</v>
      </c>
      <c r="D150" s="11">
        <f t="shared" si="32"/>
        <v>761.39959251723553</v>
      </c>
      <c r="E150" s="11">
        <f t="shared" si="32"/>
        <v>1475.2982306340873</v>
      </c>
      <c r="F150" s="11">
        <f t="shared" si="32"/>
        <v>1382.4567670454851</v>
      </c>
      <c r="G150" s="11">
        <f t="shared" si="32"/>
        <v>1539.8224072681874</v>
      </c>
      <c r="H150" s="11">
        <f t="shared" si="32"/>
        <v>2443.9459540264402</v>
      </c>
    </row>
    <row r="151" spans="1:8" ht="13.8" x14ac:dyDescent="0.25">
      <c r="A151" s="102"/>
      <c r="B151" s="103"/>
      <c r="C151" s="103"/>
      <c r="D151" s="103"/>
      <c r="E151" s="103"/>
      <c r="F151" s="103"/>
      <c r="G151" s="103"/>
      <c r="H151" s="104"/>
    </row>
    <row r="152" spans="1:8" ht="13.8" x14ac:dyDescent="0.25">
      <c r="A152" s="18" t="s">
        <v>83</v>
      </c>
      <c r="B152" s="94"/>
      <c r="C152" s="95"/>
      <c r="D152" s="95"/>
      <c r="E152" s="95"/>
      <c r="F152" s="95"/>
      <c r="G152" s="95"/>
      <c r="H152" s="96"/>
    </row>
    <row r="153" spans="1:8" ht="13.8" x14ac:dyDescent="0.25">
      <c r="A153" s="28" t="s">
        <v>171</v>
      </c>
      <c r="B153" s="56">
        <v>1520.5882352941101</v>
      </c>
      <c r="C153" s="89"/>
      <c r="D153" s="56">
        <v>745.26315789473597</v>
      </c>
      <c r="E153" s="56">
        <v>1525</v>
      </c>
      <c r="F153" s="56">
        <v>1436.25</v>
      </c>
      <c r="G153" s="89">
        <v>1545.3900709219799</v>
      </c>
      <c r="H153" s="56">
        <v>2517.2727272727202</v>
      </c>
    </row>
    <row r="154" spans="1:8" ht="13.8" x14ac:dyDescent="0.25">
      <c r="A154" s="28" t="s">
        <v>87</v>
      </c>
      <c r="B154" s="56">
        <v>1581.7549668874101</v>
      </c>
      <c r="C154" s="56">
        <v>1679.2177777777699</v>
      </c>
      <c r="D154" s="56">
        <v>730.36519871106304</v>
      </c>
      <c r="E154" s="56">
        <v>1522.00980392156</v>
      </c>
      <c r="F154" s="56">
        <v>1489.1342756183701</v>
      </c>
      <c r="G154" s="56">
        <v>1527.1981776765299</v>
      </c>
      <c r="H154" s="89">
        <v>2717.32954545454</v>
      </c>
    </row>
    <row r="155" spans="1:8" ht="13.8" x14ac:dyDescent="0.25">
      <c r="A155" s="28" t="s">
        <v>88</v>
      </c>
      <c r="B155" s="56">
        <v>1567.5533175355399</v>
      </c>
      <c r="C155" s="56">
        <v>1490.7429533024799</v>
      </c>
      <c r="D155" s="56">
        <v>677.64358860195898</v>
      </c>
      <c r="E155" s="56">
        <v>1392.3327503279399</v>
      </c>
      <c r="F155" s="56">
        <v>1250.59912573926</v>
      </c>
      <c r="G155" s="56">
        <v>1414.6861626248201</v>
      </c>
      <c r="H155" s="56">
        <v>2432.8000000000002</v>
      </c>
    </row>
    <row r="156" spans="1:8" ht="13.8" x14ac:dyDescent="0.25">
      <c r="A156" s="28" t="s">
        <v>84</v>
      </c>
      <c r="B156" s="56">
        <v>1667.0385126162</v>
      </c>
      <c r="C156" s="56">
        <v>1642.37704918032</v>
      </c>
      <c r="D156" s="56">
        <v>768.16679779700996</v>
      </c>
      <c r="E156" s="56">
        <v>1548.62696443341</v>
      </c>
      <c r="F156" s="56">
        <v>1470.04594180704</v>
      </c>
      <c r="G156" s="56">
        <v>1578.38209982788</v>
      </c>
      <c r="H156" s="56">
        <v>2622.63829787234</v>
      </c>
    </row>
    <row r="157" spans="1:8" ht="13.8" x14ac:dyDescent="0.25">
      <c r="A157" s="28" t="s">
        <v>85</v>
      </c>
      <c r="B157" s="56">
        <v>1519.00497512437</v>
      </c>
      <c r="C157" s="56">
        <v>1450</v>
      </c>
      <c r="D157" s="56">
        <v>666.08024691358003</v>
      </c>
      <c r="E157" s="89">
        <v>1435.8490566037699</v>
      </c>
      <c r="F157" s="56">
        <v>1446.875</v>
      </c>
      <c r="G157" s="56">
        <v>1526.0869565217299</v>
      </c>
      <c r="H157" s="56"/>
    </row>
    <row r="158" spans="1:8" ht="13.8" x14ac:dyDescent="0.25">
      <c r="A158" s="28" t="s">
        <v>86</v>
      </c>
      <c r="B158" s="56">
        <v>1590.0656044985899</v>
      </c>
      <c r="C158" s="56">
        <v>1619.7368421052599</v>
      </c>
      <c r="D158" s="56">
        <v>759.48655256723703</v>
      </c>
      <c r="E158" s="56">
        <v>1501.0969868173199</v>
      </c>
      <c r="F158" s="56">
        <v>1411.4590163934399</v>
      </c>
      <c r="G158" s="56">
        <v>1459.6660808435799</v>
      </c>
      <c r="H158" s="56">
        <v>2698.3333333333298</v>
      </c>
    </row>
    <row r="159" spans="1:8" ht="13.8" x14ac:dyDescent="0.25">
      <c r="A159" s="17" t="s">
        <v>22</v>
      </c>
      <c r="B159" s="11">
        <f>IFERROR(AVERAGE(B153:B158),"-")</f>
        <v>1574.3342686593699</v>
      </c>
      <c r="C159" s="11">
        <f t="shared" ref="C159:H159" si="33">IFERROR(AVERAGE(C153:C158),"-")</f>
        <v>1576.4149244731659</v>
      </c>
      <c r="D159" s="11">
        <f t="shared" si="33"/>
        <v>724.50092374759754</v>
      </c>
      <c r="E159" s="11">
        <f t="shared" si="33"/>
        <v>1487.4859270173331</v>
      </c>
      <c r="F159" s="11">
        <f t="shared" si="33"/>
        <v>1417.3938932596848</v>
      </c>
      <c r="G159" s="11">
        <f t="shared" si="33"/>
        <v>1508.5682580694199</v>
      </c>
      <c r="H159" s="11">
        <f t="shared" si="33"/>
        <v>2597.6747807865859</v>
      </c>
    </row>
    <row r="160" spans="1:8" ht="13.8" x14ac:dyDescent="0.25">
      <c r="A160" s="102"/>
      <c r="B160" s="103"/>
      <c r="C160" s="103"/>
      <c r="D160" s="103"/>
      <c r="E160" s="103"/>
      <c r="F160" s="103"/>
      <c r="G160" s="103"/>
      <c r="H160" s="104"/>
    </row>
    <row r="161" spans="1:8" ht="13.8" x14ac:dyDescent="0.25">
      <c r="A161" s="18" t="s">
        <v>89</v>
      </c>
      <c r="B161" s="97"/>
      <c r="C161" s="98"/>
      <c r="D161" s="98"/>
      <c r="E161" s="98"/>
      <c r="F161" s="98"/>
      <c r="G161" s="98"/>
      <c r="H161" s="99"/>
    </row>
    <row r="162" spans="1:8" ht="13.8" x14ac:dyDescent="0.25">
      <c r="A162" s="13" t="s">
        <v>90</v>
      </c>
      <c r="B162" s="14">
        <v>1532.87037037037</v>
      </c>
      <c r="C162" s="14">
        <v>1535.8333333333301</v>
      </c>
      <c r="D162" s="14">
        <v>748.20987654320902</v>
      </c>
      <c r="E162" s="14">
        <v>1437.3118279569801</v>
      </c>
      <c r="F162" s="14">
        <v>1346.7808219178</v>
      </c>
      <c r="G162" s="14">
        <v>1400.7142857142801</v>
      </c>
      <c r="H162" s="14">
        <v>2470.25</v>
      </c>
    </row>
    <row r="163" spans="1:8" ht="13.8" x14ac:dyDescent="0.25">
      <c r="A163" s="13" t="s">
        <v>91</v>
      </c>
      <c r="B163" s="14">
        <v>1503.0681818181799</v>
      </c>
      <c r="C163" s="89"/>
      <c r="D163" s="14">
        <v>715.28846153846098</v>
      </c>
      <c r="E163" s="14">
        <v>1429.1666666666599</v>
      </c>
      <c r="F163" s="14">
        <v>1368.6046511627901</v>
      </c>
      <c r="G163" s="89">
        <v>1446.2222222222199</v>
      </c>
      <c r="H163" s="14">
        <v>2650</v>
      </c>
    </row>
    <row r="164" spans="1:8" ht="13.8" x14ac:dyDescent="0.25">
      <c r="A164" s="13" t="s">
        <v>92</v>
      </c>
      <c r="B164" s="14">
        <v>1534.8475120385201</v>
      </c>
      <c r="C164" s="14">
        <v>1552.66730401529</v>
      </c>
      <c r="D164" s="14">
        <v>703.76288659793795</v>
      </c>
      <c r="E164" s="14">
        <v>1416.36156907333</v>
      </c>
      <c r="F164" s="14">
        <v>1348.8425443169899</v>
      </c>
      <c r="G164" s="14">
        <v>1424.2735042735001</v>
      </c>
      <c r="H164" s="14">
        <v>2435.61643835616</v>
      </c>
    </row>
    <row r="165" spans="1:8" ht="13.8" x14ac:dyDescent="0.25">
      <c r="A165" s="13" t="s">
        <v>93</v>
      </c>
      <c r="B165" s="14">
        <v>1613.43032159264</v>
      </c>
      <c r="C165" s="14">
        <v>1598.0060790273501</v>
      </c>
      <c r="D165" s="14">
        <v>762.39859789684499</v>
      </c>
      <c r="E165" s="14">
        <v>1448.35303388494</v>
      </c>
      <c r="F165" s="14">
        <v>1357.48455428067</v>
      </c>
      <c r="G165" s="14">
        <v>1436.9030390738001</v>
      </c>
      <c r="H165" s="14">
        <v>2508.6956521739098</v>
      </c>
    </row>
    <row r="166" spans="1:8" ht="13.8" x14ac:dyDescent="0.25">
      <c r="A166" s="17" t="s">
        <v>22</v>
      </c>
      <c r="B166" s="11">
        <f t="shared" ref="B166:H166" si="34">IFERROR(AVERAGE(B162:B165),"-")</f>
        <v>1546.0540964549275</v>
      </c>
      <c r="C166" s="11">
        <f t="shared" si="34"/>
        <v>1562.1689054586568</v>
      </c>
      <c r="D166" s="11">
        <f t="shared" si="34"/>
        <v>732.41495564411321</v>
      </c>
      <c r="E166" s="11">
        <f t="shared" si="34"/>
        <v>1432.7982743954776</v>
      </c>
      <c r="F166" s="11">
        <f t="shared" si="34"/>
        <v>1355.4281429195626</v>
      </c>
      <c r="G166" s="11">
        <f t="shared" si="34"/>
        <v>1427.02826282095</v>
      </c>
      <c r="H166" s="11">
        <f t="shared" si="34"/>
        <v>2516.1405226325173</v>
      </c>
    </row>
    <row r="167" spans="1:8" ht="13.8" x14ac:dyDescent="0.25">
      <c r="A167" s="102"/>
      <c r="B167" s="103"/>
      <c r="C167" s="103"/>
      <c r="D167" s="103"/>
      <c r="E167" s="103"/>
      <c r="F167" s="103"/>
      <c r="G167" s="103"/>
      <c r="H167" s="104"/>
    </row>
    <row r="168" spans="1:8" ht="13.8" x14ac:dyDescent="0.25">
      <c r="A168" s="18" t="s">
        <v>94</v>
      </c>
      <c r="B168" s="97"/>
      <c r="C168" s="98"/>
      <c r="D168" s="98"/>
      <c r="E168" s="98"/>
      <c r="F168" s="98"/>
      <c r="G168" s="98"/>
      <c r="H168" s="99"/>
    </row>
    <row r="169" spans="1:8" ht="13.8" x14ac:dyDescent="0.25">
      <c r="A169" s="13" t="s">
        <v>95</v>
      </c>
      <c r="B169" s="14">
        <v>1675.73529411764</v>
      </c>
      <c r="C169" s="89"/>
      <c r="D169" s="14">
        <v>792.24137931034397</v>
      </c>
      <c r="E169" s="14">
        <v>1626.94444444444</v>
      </c>
      <c r="F169" s="14">
        <v>1551.2345679012301</v>
      </c>
      <c r="G169" s="14">
        <v>1614.72868217054</v>
      </c>
      <c r="H169" s="89"/>
    </row>
    <row r="170" spans="1:8" ht="13.8" x14ac:dyDescent="0.25">
      <c r="A170" s="13" t="s">
        <v>96</v>
      </c>
      <c r="B170" s="14">
        <v>1654.3024494142701</v>
      </c>
      <c r="C170" s="89"/>
      <c r="D170" s="14">
        <v>752.92134831460601</v>
      </c>
      <c r="E170" s="14">
        <v>1515.8816705336401</v>
      </c>
      <c r="F170" s="14">
        <v>1408.07980049875</v>
      </c>
      <c r="G170" s="14">
        <v>1515.0137741046799</v>
      </c>
      <c r="H170" s="14">
        <v>2650</v>
      </c>
    </row>
    <row r="171" spans="1:8" ht="13.8" x14ac:dyDescent="0.25">
      <c r="A171" s="13" t="s">
        <v>97</v>
      </c>
      <c r="B171" s="14">
        <v>1555.6140350877099</v>
      </c>
      <c r="C171" s="89"/>
      <c r="D171" s="14">
        <v>751.37404580152599</v>
      </c>
      <c r="E171" s="14">
        <v>1464.0153172866501</v>
      </c>
      <c r="F171" s="14">
        <v>1393.4965034965001</v>
      </c>
      <c r="G171" s="14">
        <v>1442.2023809523801</v>
      </c>
      <c r="H171" s="89"/>
    </row>
    <row r="172" spans="1:8" ht="13.8" x14ac:dyDescent="0.25">
      <c r="A172" s="13" t="s">
        <v>98</v>
      </c>
      <c r="B172" s="14">
        <v>1625.8254918733901</v>
      </c>
      <c r="C172" s="14"/>
      <c r="D172" s="14">
        <v>736.19937694704004</v>
      </c>
      <c r="E172" s="14">
        <v>1512.5641025641</v>
      </c>
      <c r="F172" s="14">
        <v>1394.10189982728</v>
      </c>
      <c r="G172" s="14">
        <v>1455.1737756714001</v>
      </c>
      <c r="H172" s="14">
        <v>2610</v>
      </c>
    </row>
    <row r="173" spans="1:8" ht="13.8" x14ac:dyDescent="0.25">
      <c r="A173" s="17" t="s">
        <v>22</v>
      </c>
      <c r="B173" s="11">
        <f>IFERROR(AVERAGE(B169:B172),"-")</f>
        <v>1627.8693176232525</v>
      </c>
      <c r="C173" s="11" t="str">
        <f t="shared" ref="C173:H173" si="35">IFERROR(AVERAGE(C169:C172),"-")</f>
        <v>-</v>
      </c>
      <c r="D173" s="11">
        <f t="shared" si="35"/>
        <v>758.184037593379</v>
      </c>
      <c r="E173" s="11">
        <f t="shared" si="35"/>
        <v>1529.8513837072076</v>
      </c>
      <c r="F173" s="11">
        <f t="shared" si="35"/>
        <v>1436.7281929309402</v>
      </c>
      <c r="G173" s="11">
        <f t="shared" si="35"/>
        <v>1506.7796532247501</v>
      </c>
      <c r="H173" s="11">
        <f t="shared" si="35"/>
        <v>2630</v>
      </c>
    </row>
    <row r="174" spans="1:8" ht="13.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ht="13.8" x14ac:dyDescent="0.25">
      <c r="A175" s="18" t="s">
        <v>99</v>
      </c>
      <c r="B175" s="111"/>
      <c r="C175" s="98"/>
      <c r="D175" s="98"/>
      <c r="E175" s="98"/>
      <c r="F175" s="98"/>
      <c r="G175" s="98"/>
      <c r="H175" s="99"/>
    </row>
    <row r="176" spans="1:8" ht="13.8" x14ac:dyDescent="0.25">
      <c r="A176" s="54" t="s">
        <v>172</v>
      </c>
      <c r="B176" s="87">
        <v>1559.3014705882299</v>
      </c>
      <c r="C176" s="87">
        <v>1570.0253807106501</v>
      </c>
      <c r="D176" s="87">
        <v>727.52542372881305</v>
      </c>
      <c r="E176" s="87">
        <v>1420.20512820512</v>
      </c>
      <c r="F176" s="87">
        <v>1351.9932432432399</v>
      </c>
      <c r="G176" s="87">
        <v>1414.7083333333301</v>
      </c>
      <c r="H176" s="89"/>
    </row>
    <row r="177" spans="1:8" ht="13.8" x14ac:dyDescent="0.25">
      <c r="A177" s="17" t="s">
        <v>22</v>
      </c>
      <c r="B177" s="11">
        <f>IFERROR(AVERAGE(B176),"-")</f>
        <v>1559.3014705882299</v>
      </c>
      <c r="C177" s="11">
        <f t="shared" ref="C177:H177" si="36">IFERROR(AVERAGE(C176),"-")</f>
        <v>1570.0253807106501</v>
      </c>
      <c r="D177" s="11">
        <f t="shared" si="36"/>
        <v>727.52542372881305</v>
      </c>
      <c r="E177" s="11">
        <f t="shared" si="36"/>
        <v>1420.20512820512</v>
      </c>
      <c r="F177" s="11">
        <f t="shared" si="36"/>
        <v>1351.9932432432399</v>
      </c>
      <c r="G177" s="11">
        <f t="shared" si="36"/>
        <v>1414.7083333333301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12" t="s">
        <v>193</v>
      </c>
      <c r="B184" s="112"/>
      <c r="C184" s="113"/>
      <c r="D184" s="66" t="s">
        <v>165</v>
      </c>
      <c r="E184" s="25"/>
      <c r="F184" s="65"/>
      <c r="G184" s="100" t="s">
        <v>184</v>
      </c>
      <c r="H184" s="101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10" t="s">
        <v>181</v>
      </c>
      <c r="H185" s="101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183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182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187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2025-01-03T12:58:41Z</cp:lastPrinted>
  <dcterms:created xsi:type="dcterms:W3CDTF">2021-12-10T02:41:19Z</dcterms:created>
  <dcterms:modified xsi:type="dcterms:W3CDTF">2025-03-14T05:45:00Z</dcterms:modified>
</cp:coreProperties>
</file>